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430" windowHeight="4880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一、项目支出表" sheetId="58" r:id="rId11"/>
  </sheets>
  <definedNames>
    <definedName name="_xlnm.Print_Area" localSheetId="7">表八、部门支出预算表!$A$1:$E$22</definedName>
    <definedName name="_xlnm.Print_Area" localSheetId="1">表二、一般公共预算支出预算表!$A$1:$E$22</definedName>
    <definedName name="_xlnm.Print_Area" localSheetId="8">表九、政府采购表!$A$1:$T$11</definedName>
    <definedName name="_xlnm.Print_Area" localSheetId="5">表六、部门收支预算总表!$A$1:$D$35</definedName>
    <definedName name="_xlnm.Print_Area" localSheetId="6">表七、部门收入预算表!$A$1:$N$22</definedName>
    <definedName name="_xlnm.Print_Area" localSheetId="2">表三、一般公共预算基本支出预算表!$A$1:$C$33</definedName>
    <definedName name="_xlnm.Print_Area" localSheetId="9">表十、政府购买服务表!$A$1:$T$6</definedName>
    <definedName name="_xlnm.Print_Area" localSheetId="3">表四、政府性基金预算支出预算表!$A$1:$E$5</definedName>
    <definedName name="_xlnm.Print_Area" localSheetId="4">表五、国有资本经营预算支出预算表!$A$1:$E$6</definedName>
    <definedName name="_xlnm.Print_Area" localSheetId="0">表一、财政拨款收支总表!$A$1:$F$32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表六、部门收支预算总表!$1:$4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3">表四、政府性基金预算支出预算表!$1:$5</definedName>
    <definedName name="_xlnm.Print_Titles" localSheetId="4">表五、国有资本经营预算支出预算表!$1:$5</definedName>
    <definedName name="_xlnm.Print_Titles" localSheetId="0">表一、财政拨款收支总表!$1:$6</definedName>
  </definedNames>
  <calcPr calcId="124519"/>
</workbook>
</file>

<file path=xl/calcChain.xml><?xml version="1.0" encoding="utf-8"?>
<calcChain xmlns="http://schemas.openxmlformats.org/spreadsheetml/2006/main">
  <c r="D35" i="52"/>
  <c r="B35"/>
  <c r="D34"/>
  <c r="D33"/>
  <c r="B33"/>
  <c r="B9"/>
  <c r="D36" i="44"/>
  <c r="B36"/>
  <c r="D34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B6"/>
</calcChain>
</file>

<file path=xl/sharedStrings.xml><?xml version="1.0" encoding="utf-8"?>
<sst xmlns="http://schemas.openxmlformats.org/spreadsheetml/2006/main" count="371" uniqueCount="250">
  <si>
    <t>表一</t>
  </si>
  <si>
    <t>2021年部门财政拨款收支预算总表</t>
  </si>
  <si>
    <t>单位名称:市委党校</t>
  </si>
  <si>
    <t>单位：万元</t>
  </si>
  <si>
    <t xml:space="preserve">收   入             </t>
  </si>
  <si>
    <t>支  出</t>
  </si>
  <si>
    <t>项目</t>
  </si>
  <si>
    <t>预算数</t>
  </si>
  <si>
    <t>合计</t>
  </si>
  <si>
    <t>一般公共预算财政拨款</t>
  </si>
  <si>
    <t>政府性基金预算财政拨款</t>
  </si>
  <si>
    <t>国有资本经营预算拨款</t>
  </si>
  <si>
    <t>一、上年结转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</si>
  <si>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</si>
  <si>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</si>
  <si>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</si>
  <si>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</si>
  <si>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</si>
  <si>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二、本年收入</t>
  </si>
  <si>
    <t>（三）国防支出</t>
  </si>
  <si>
    <t>（四）公共安全支出</t>
  </si>
  <si>
    <t xml:space="preserve">    经常收入预算拨款</t>
  </si>
  <si>
    <t>（五）教育支出</t>
  </si>
  <si>
    <t xml:space="preserve">    国库管理非税收入</t>
  </si>
  <si>
    <t>（六）科学技术支出</t>
  </si>
  <si>
    <t>（七）文化旅游体育与传媒支出</t>
  </si>
  <si>
    <t>（三）国有资本经营预算拨款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</si>
  <si>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</si>
  <si>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</si>
  <si>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</si>
  <si>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</si>
  <si>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</si>
  <si>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</si>
  <si>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</si>
  <si>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</si>
  <si>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</si>
  <si>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</si>
  <si>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</si>
  <si>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</si>
  <si>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</si>
  <si>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</si>
  <si>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</t>
  </si>
  <si>
    <t>（二十三）预备费</t>
  </si>
  <si>
    <t>（二十四）国债还本付息支出</t>
  </si>
  <si>
    <t>（二十五）其他支出</t>
  </si>
  <si>
    <t>（二十六）转移性支出</t>
  </si>
  <si>
    <t>结转下年</t>
  </si>
  <si>
    <t>收入总计</t>
  </si>
  <si>
    <t>支出总计</t>
  </si>
  <si>
    <t>注：本表反映部门财政拨款收入、支出预算情况。</t>
  </si>
  <si>
    <t>表二</t>
  </si>
  <si>
    <t>2021年部门一般公共预算支出预算表</t>
  </si>
  <si>
    <t>功能分类科目</t>
  </si>
  <si>
    <t>科目编码</t>
  </si>
  <si>
    <t>科目名称</t>
  </si>
  <si>
    <t>基本支出</t>
  </si>
  <si>
    <t>项目支出</t>
  </si>
  <si>
    <t>教育支出</t>
  </si>
  <si>
    <t xml:space="preserve">  进修及培训</t>
  </si>
  <si>
    <t xml:space="preserve">    干部教育</t>
  </si>
  <si>
    <t xml:space="preserve">  教育费附加安排的支出</t>
  </si>
  <si>
    <t xml:space="preserve">    其他教育费附加安排的支出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</si>
  <si>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</si>
  <si>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</si>
  <si>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</si>
  <si>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</si>
  <si>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</si>
  <si>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</si>
  <si>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</si>
  <si>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</si>
  <si>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</si>
  <si>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</si>
  <si>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 xml:space="preserve">    提租补贴</t>
  </si>
  <si>
    <t>表三</t>
  </si>
  <si>
    <t>2021年部门一般公共预算基本支出预算表</t>
  </si>
  <si>
    <t>经济分类科目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</si>
  <si>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</si>
  <si>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</si>
  <si>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</si>
  <si>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</si>
  <si>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</si>
  <si>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</si>
  <si>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</si>
  <si>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</si>
  <si>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</si>
  <si>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</si>
  <si>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</si>
  <si>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</si>
  <si>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</si>
  <si>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城镇职工基本医疗保险缴费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</si>
  <si>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</si>
  <si>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</si>
  <si>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</si>
  <si>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</si>
  <si>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</si>
  <si>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</si>
  <si>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</si>
  <si>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</si>
  <si>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</si>
  <si>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</si>
  <si>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</si>
  <si>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</si>
  <si>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</si>
  <si>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</si>
  <si>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</si>
  <si>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</si>
  <si>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</si>
  <si>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</si>
  <si>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</si>
  <si>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</si>
  <si>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</si>
  <si>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</si>
  <si>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</si>
  <si>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</si>
  <si>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</si>
  <si>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</si>
  <si>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</si>
  <si>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</si>
  <si>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</si>
  <si>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</si>
  <si>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</si>
  <si>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</si>
  <si>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</si>
  <si>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</si>
  <si>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</si>
  <si>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</si>
  <si>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</si>
  <si>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</si>
  <si>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</si>
  <si>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</si>
  <si>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>表四</t>
  </si>
  <si>
    <t>2021年部门政府性基金预算支出预算表</t>
  </si>
  <si>
    <t>本年政府性基金财政拨款支出</t>
  </si>
  <si>
    <t>表五</t>
  </si>
  <si>
    <t>2021年部门国有资本经营收支预算表</t>
  </si>
  <si>
    <t>国有资本经营预算财政拨款支出</t>
  </si>
  <si>
    <t>表六</t>
  </si>
  <si>
    <t>2021年部门收支预算总表</t>
  </si>
  <si>
    <t>收         入</t>
  </si>
  <si>
    <t>收入项目</t>
  </si>
  <si>
    <t>支出功能分类科目</t>
  </si>
  <si>
    <t>一、一般公共预算拨款收入</t>
  </si>
  <si>
    <t>一、一般公共服务支出</t>
  </si>
  <si>
    <t>二、政府性基金预算拨款收入</t>
  </si>
  <si>
    <t>二、外交支出</t>
  </si>
  <si>
    <t>三、纳入专户管理政府非税收入</t>
  </si>
  <si>
    <t>三、国防支出</t>
  </si>
  <si>
    <t>四、其他收入</t>
  </si>
  <si>
    <t>四、公共安全支出</t>
  </si>
  <si>
    <t xml:space="preserve">     事业收入</t>
  </si>
  <si>
    <t>五、教育支出</t>
  </si>
  <si>
    <t xml:space="preserve">     经营收入</t>
  </si>
  <si>
    <t>六、科学技术支出</t>
  </si>
  <si>
    <t xml:space="preserve">     上级补助收入</t>
  </si>
  <si>
    <t>七、文化旅游体育与传媒支出</t>
  </si>
  <si>
    <t xml:space="preserve">     附属单位上缴收入</t>
  </si>
  <si>
    <t>八、社会保障与就业支出</t>
  </si>
  <si>
    <t xml:space="preserve">     其他</t>
  </si>
  <si>
    <t>九、社会保险基金支出</t>
  </si>
  <si>
    <t>五、国有资本经营预算拨款收入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</si>
  <si>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</si>
  <si>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</si>
  <si>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</si>
  <si>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</si>
  <si>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</si>
  <si>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</si>
  <si>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</si>
  <si>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</si>
  <si>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</si>
  <si>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</si>
  <si>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</si>
  <si>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</si>
  <si>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</si>
  <si>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</si>
  <si>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</si>
  <si>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</si>
  <si>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</si>
  <si>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</si>
  <si>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</si>
  <si>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</si>
  <si>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收   入   总   计</t>
  </si>
  <si>
    <t>支　出  总　计</t>
  </si>
  <si>
    <t>注：本表反映部门各项收入、支出预算安排情况。</t>
  </si>
  <si>
    <t>表七</t>
  </si>
  <si>
    <t>2021年部门收入预算总表</t>
  </si>
  <si>
    <t>上年结转</t>
  </si>
  <si>
    <t>一般公共预算拨款收入</t>
  </si>
  <si>
    <t>政府性基金预算拨款收入</t>
  </si>
  <si>
    <t>纳入专户管理的政府非税收入</t>
  </si>
  <si>
    <t>国有资本经营预算拨款收入</t>
  </si>
  <si>
    <t>其他收入</t>
  </si>
  <si>
    <t>小计</t>
  </si>
  <si>
    <t>事业收入</t>
  </si>
  <si>
    <t>经营收入</t>
  </si>
  <si>
    <t>上级补助收入</t>
  </si>
  <si>
    <t>附属单位上缴收入</t>
  </si>
  <si>
    <t>其他</t>
  </si>
  <si>
    <t>表八</t>
  </si>
  <si>
    <t>2021年部门支出预算总表</t>
  </si>
  <si>
    <t>表九</t>
  </si>
  <si>
    <t>2021年政府采购预算表</t>
  </si>
  <si>
    <t/>
  </si>
  <si>
    <t>单位编码</t>
  </si>
  <si>
    <t>单位名称（采购品目）</t>
  </si>
  <si>
    <t>公共财政预算收入安排</t>
  </si>
  <si>
    <t>纳入专户管理的政府非税收入安排</t>
  </si>
  <si>
    <t>政府性基金收入</t>
  </si>
  <si>
    <t>社保基金收入</t>
  </si>
  <si>
    <t>国有资本经营收入</t>
  </si>
  <si>
    <t>其他资金安排</t>
  </si>
  <si>
    <t>上年结余安排</t>
  </si>
  <si>
    <t>公共财政预算拨款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</si>
  <si>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</si>
  <si>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</si>
  <si>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</si>
  <si>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</si>
  <si>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</si>
  <si>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</si>
  <si>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</si>
  <si>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</si>
  <si>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</si>
  <si>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</si>
  <si>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</si>
  <si>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204</t>
  </si>
  <si>
    <t>市委党校</t>
  </si>
  <si>
    <t xml:space="preserve">  204001</t>
  </si>
  <si>
    <t xml:space="preserve">  市委党校</t>
  </si>
  <si>
    <t xml:space="preserve">    </t>
  </si>
  <si>
    <t xml:space="preserve">    安装服务</t>
  </si>
  <si>
    <t>表十</t>
  </si>
  <si>
    <t>2021年政府购买服务表</t>
  </si>
  <si>
    <t>单位名称（采购服务项目）</t>
  </si>
  <si>
    <t>2021年项目支出表</t>
  </si>
  <si>
    <t>项目名称</t>
  </si>
  <si>
    <t>项目单位</t>
  </si>
  <si>
    <t>本年财政拨款</t>
  </si>
  <si>
    <t>财政拨款结转结余</t>
  </si>
  <si>
    <t>一般公共预算</t>
  </si>
  <si>
    <t>政府性基金预算</t>
  </si>
  <si>
    <t>国有资本经营预算</t>
  </si>
  <si>
    <t>财政专户管理资金</t>
  </si>
  <si>
    <t>单位资金</t>
  </si>
  <si>
    <t>市委党校新校区运行维护费（含党建工作经费）</t>
  </si>
  <si>
    <t>科研经费</t>
  </si>
  <si>
    <t>主体班办学经费</t>
  </si>
  <si>
    <t>注：中共宿州市委党校没有政府性基金预算拨款收入，也没有政府性基金预算支出，故本表无数据。</t>
    <phoneticPr fontId="23" type="noConversion"/>
  </si>
  <si>
    <t>注：中共宿州市委党校没有国有资本经营预算拨款收入，也没有国有资本经营预算支出，故本表无数据。</t>
    <phoneticPr fontId="23" type="noConversion"/>
  </si>
  <si>
    <t>注：中共宿州市委党校2021年无政府购买服务支出，故本表无数据。</t>
    <phoneticPr fontId="4" type="noConversion"/>
  </si>
  <si>
    <t>乘用车</t>
    <phoneticPr fontId="23" type="noConversion"/>
  </si>
  <si>
    <t>上缴省委党校在职研究生费用</t>
    <phoneticPr fontId="23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</si>
</sst>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178" formatCode="#,##0.0000"/>
    <numFmt numFmtId="179" formatCode="* #,##0.00;* \-#,##0.00;* &quot;&quot;??;@"/>
    <numFmt numFmtId="180" formatCode="#,##0.0"/>
    <numFmt numFmtId="181" formatCode="#,##0.00_ "/>
  </numFmts>
  <fonts count="26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Helv"/>
    </font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7">
    <xf numFmtId="0" fontId="0" fillId="0" borderId="0"/>
    <xf numFmtId="0" fontId="18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4" fillId="0" borderId="0"/>
    <xf numFmtId="0" fontId="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4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0"/>
  </cellStyleXfs>
  <cellXfs count="16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18" applyFont="1" applyFill="1" applyAlignment="1">
      <alignment vertical="center"/>
    </xf>
    <xf numFmtId="0" fontId="0" fillId="0" borderId="0" xfId="0" applyFill="1"/>
    <xf numFmtId="0" fontId="4" fillId="0" borderId="0" xfId="18">
      <alignment vertical="center"/>
    </xf>
    <xf numFmtId="0" fontId="3" fillId="0" borderId="0" xfId="18" applyFont="1" applyFill="1" applyAlignment="1">
      <alignment horizontal="left" vertical="center"/>
    </xf>
    <xf numFmtId="179" fontId="3" fillId="0" borderId="0" xfId="18" applyNumberFormat="1" applyFont="1" applyFill="1" applyAlignment="1">
      <alignment horizontal="center" vertical="center"/>
    </xf>
    <xf numFmtId="0" fontId="3" fillId="0" borderId="0" xfId="18" applyFont="1" applyFill="1" applyAlignment="1">
      <alignment horizontal="center" vertical="center"/>
    </xf>
    <xf numFmtId="0" fontId="4" fillId="0" borderId="0" xfId="18" applyFont="1">
      <alignment vertical="center"/>
    </xf>
    <xf numFmtId="0" fontId="5" fillId="0" borderId="0" xfId="18" applyFont="1">
      <alignment vertical="center"/>
    </xf>
    <xf numFmtId="49" fontId="6" fillId="0" borderId="0" xfId="18" applyNumberFormat="1" applyFont="1" applyFill="1" applyAlignment="1" applyProtection="1">
      <alignment horizontal="centerContinuous" vertical="center"/>
    </xf>
    <xf numFmtId="0" fontId="6" fillId="0" borderId="0" xfId="18" applyFont="1" applyFill="1" applyAlignment="1">
      <alignment horizontal="centerContinuous" vertical="center"/>
    </xf>
    <xf numFmtId="49" fontId="6" fillId="2" borderId="0" xfId="18" applyNumberFormat="1" applyFont="1" applyFill="1" applyAlignment="1" applyProtection="1">
      <alignment horizontal="centerContinuous" vertical="center"/>
    </xf>
    <xf numFmtId="0" fontId="3" fillId="0" borderId="0" xfId="18" applyNumberFormat="1" applyFont="1" applyFill="1" applyAlignment="1">
      <alignment horizontal="left" vertical="center"/>
    </xf>
    <xf numFmtId="0" fontId="3" fillId="0" borderId="0" xfId="18" applyNumberFormat="1" applyFont="1" applyFill="1" applyAlignment="1">
      <alignment horizontal="right" vertical="center"/>
    </xf>
    <xf numFmtId="0" fontId="3" fillId="0" borderId="0" xfId="18" applyNumberFormat="1" applyFont="1" applyFill="1" applyAlignment="1">
      <alignment vertical="center"/>
    </xf>
    <xf numFmtId="0" fontId="3" fillId="0" borderId="1" xfId="18" applyNumberFormat="1" applyFont="1" applyFill="1" applyBorder="1" applyAlignment="1" applyProtection="1">
      <alignment horizontal="center" vertical="center" wrapText="1"/>
    </xf>
    <xf numFmtId="0" fontId="3" fillId="0" borderId="1" xfId="18" applyNumberFormat="1" applyFont="1" applyFill="1" applyBorder="1" applyAlignment="1" applyProtection="1">
      <alignment horizontal="centerContinuous" vertical="center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3" fillId="0" borderId="2" xfId="18" applyNumberFormat="1" applyFont="1" applyFill="1" applyBorder="1" applyAlignment="1">
      <alignment horizontal="center" vertical="center" wrapText="1"/>
    </xf>
    <xf numFmtId="49" fontId="3" fillId="0" borderId="3" xfId="18" applyNumberFormat="1" applyFont="1" applyFill="1" applyBorder="1" applyAlignment="1" applyProtection="1">
      <alignment horizontal="left" vertical="center"/>
    </xf>
    <xf numFmtId="49" fontId="3" fillId="0" borderId="3" xfId="18" applyNumberFormat="1" applyFont="1" applyFill="1" applyBorder="1" applyAlignment="1" applyProtection="1">
      <alignment horizontal="left" vertical="center" wrapText="1"/>
    </xf>
    <xf numFmtId="4" fontId="3" fillId="0" borderId="3" xfId="18" applyNumberFormat="1" applyFont="1" applyFill="1" applyBorder="1" applyAlignment="1" applyProtection="1">
      <alignment horizontal="right" vertical="center"/>
    </xf>
    <xf numFmtId="4" fontId="3" fillId="0" borderId="1" xfId="18" applyNumberFormat="1" applyFont="1" applyFill="1" applyBorder="1" applyAlignment="1" applyProtection="1">
      <alignment horizontal="right" vertical="center"/>
    </xf>
    <xf numFmtId="0" fontId="4" fillId="0" borderId="0" xfId="18" applyFill="1">
      <alignment vertical="center"/>
    </xf>
    <xf numFmtId="0" fontId="2" fillId="0" borderId="0" xfId="18" applyNumberFormat="1" applyFont="1" applyFill="1" applyAlignment="1">
      <alignment horizontal="center" vertical="center"/>
    </xf>
    <xf numFmtId="0" fontId="3" fillId="0" borderId="1" xfId="18" applyNumberFormat="1" applyFont="1" applyFill="1" applyBorder="1" applyAlignment="1" applyProtection="1">
      <alignment horizontal="centerContinuous" vertical="center" wrapText="1"/>
    </xf>
    <xf numFmtId="4" fontId="3" fillId="0" borderId="4" xfId="18" applyNumberFormat="1" applyFont="1" applyFill="1" applyBorder="1" applyAlignment="1" applyProtection="1">
      <alignment horizontal="right" vertical="center"/>
    </xf>
    <xf numFmtId="0" fontId="6" fillId="0" borderId="0" xfId="18" applyFont="1" applyFill="1" applyAlignment="1">
      <alignment horizontal="center" vertical="center"/>
    </xf>
    <xf numFmtId="0" fontId="2" fillId="0" borderId="0" xfId="18" applyNumberFormat="1" applyFont="1" applyFill="1" applyAlignment="1">
      <alignment horizontal="right" vertical="center"/>
    </xf>
    <xf numFmtId="0" fontId="6" fillId="0" borderId="0" xfId="6" applyFont="1">
      <alignment vertical="center"/>
    </xf>
    <xf numFmtId="0" fontId="3" fillId="0" borderId="0" xfId="6" applyFont="1" applyFill="1" applyAlignment="1">
      <alignment vertical="center"/>
    </xf>
    <xf numFmtId="0" fontId="4" fillId="0" borderId="0" xfId="6">
      <alignment vertical="center"/>
    </xf>
    <xf numFmtId="0" fontId="3" fillId="0" borderId="0" xfId="6" applyFont="1" applyFill="1" applyAlignment="1">
      <alignment horizontal="left" vertical="center"/>
    </xf>
    <xf numFmtId="179" fontId="3" fillId="0" borderId="0" xfId="6" applyNumberFormat="1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4" fillId="0" borderId="0" xfId="6" applyFont="1">
      <alignment vertical="center"/>
    </xf>
    <xf numFmtId="0" fontId="5" fillId="0" borderId="0" xfId="6" applyFont="1">
      <alignment vertical="center"/>
    </xf>
    <xf numFmtId="49" fontId="6" fillId="0" borderId="0" xfId="6" applyNumberFormat="1" applyFont="1" applyFill="1" applyAlignment="1" applyProtection="1">
      <alignment horizontal="centerContinuous" vertical="center"/>
    </xf>
    <xf numFmtId="0" fontId="6" fillId="0" borderId="0" xfId="6" applyFont="1" applyFill="1" applyAlignment="1">
      <alignment horizontal="centerContinuous" vertical="center"/>
    </xf>
    <xf numFmtId="49" fontId="6" fillId="2" borderId="0" xfId="6" applyNumberFormat="1" applyFont="1" applyFill="1" applyAlignment="1" applyProtection="1">
      <alignment horizontal="centerContinuous" vertical="center"/>
    </xf>
    <xf numFmtId="0" fontId="3" fillId="0" borderId="0" xfId="6" applyNumberFormat="1" applyFont="1" applyFill="1" applyAlignment="1">
      <alignment horizontal="left" vertical="center"/>
    </xf>
    <xf numFmtId="0" fontId="3" fillId="0" borderId="0" xfId="6" applyNumberFormat="1" applyFont="1" applyFill="1" applyAlignment="1">
      <alignment horizontal="right" vertical="center"/>
    </xf>
    <xf numFmtId="0" fontId="3" fillId="0" borderId="0" xfId="6" applyNumberFormat="1" applyFont="1" applyFill="1" applyAlignment="1">
      <alignment vertical="center"/>
    </xf>
    <xf numFmtId="0" fontId="3" fillId="0" borderId="1" xfId="6" applyNumberFormat="1" applyFont="1" applyFill="1" applyBorder="1" applyAlignment="1" applyProtection="1">
      <alignment horizontal="center" vertical="center" wrapText="1"/>
    </xf>
    <xf numFmtId="0" fontId="3" fillId="0" borderId="1" xfId="6" applyNumberFormat="1" applyFont="1" applyFill="1" applyBorder="1" applyAlignment="1" applyProtection="1">
      <alignment horizontal="centerContinuous" vertical="center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3" fillId="0" borderId="2" xfId="6" applyNumberFormat="1" applyFont="1" applyFill="1" applyBorder="1" applyAlignment="1">
      <alignment horizontal="center" vertical="center" wrapText="1"/>
    </xf>
    <xf numFmtId="49" fontId="3" fillId="0" borderId="3" xfId="6" applyNumberFormat="1" applyFont="1" applyFill="1" applyBorder="1" applyAlignment="1" applyProtection="1">
      <alignment horizontal="left" vertical="center"/>
    </xf>
    <xf numFmtId="4" fontId="3" fillId="0" borderId="3" xfId="6" applyNumberFormat="1" applyFont="1" applyFill="1" applyBorder="1" applyAlignment="1" applyProtection="1">
      <alignment horizontal="right" vertical="center"/>
    </xf>
    <xf numFmtId="4" fontId="3" fillId="0" borderId="1" xfId="6" applyNumberFormat="1" applyFont="1" applyFill="1" applyBorder="1" applyAlignment="1" applyProtection="1">
      <alignment horizontal="right" vertical="center"/>
    </xf>
    <xf numFmtId="0" fontId="2" fillId="0" borderId="0" xfId="6" applyNumberFormat="1" applyFont="1" applyFill="1" applyAlignment="1">
      <alignment horizontal="center" vertical="center"/>
    </xf>
    <xf numFmtId="0" fontId="3" fillId="0" borderId="1" xfId="6" applyNumberFormat="1" applyFont="1" applyFill="1" applyBorder="1" applyAlignment="1" applyProtection="1">
      <alignment vertical="center" wrapText="1"/>
    </xf>
    <xf numFmtId="4" fontId="3" fillId="0" borderId="4" xfId="6" applyNumberFormat="1" applyFont="1" applyFill="1" applyBorder="1" applyAlignment="1" applyProtection="1">
      <alignment horizontal="right" vertical="center"/>
    </xf>
    <xf numFmtId="0" fontId="6" fillId="0" borderId="0" xfId="6" applyFont="1" applyFill="1" applyAlignment="1">
      <alignment horizontal="center" vertical="center"/>
    </xf>
    <xf numFmtId="0" fontId="2" fillId="0" borderId="0" xfId="6" applyNumberFormat="1" applyFont="1" applyFill="1" applyAlignment="1">
      <alignment horizontal="right" vertical="center"/>
    </xf>
    <xf numFmtId="0" fontId="7" fillId="0" borderId="0" xfId="19" applyFill="1"/>
    <xf numFmtId="0" fontId="7" fillId="0" borderId="0" xfId="19"/>
    <xf numFmtId="0" fontId="8" fillId="0" borderId="0" xfId="19" applyFont="1"/>
    <xf numFmtId="180" fontId="3" fillId="0" borderId="0" xfId="19" applyNumberFormat="1" applyFont="1" applyFill="1" applyBorder="1" applyAlignment="1">
      <alignment horizontal="left" vertical="center"/>
    </xf>
    <xf numFmtId="180" fontId="3" fillId="0" borderId="0" xfId="19" applyNumberFormat="1" applyFont="1" applyFill="1" applyBorder="1" applyAlignment="1">
      <alignment horizontal="right" vertical="center"/>
    </xf>
    <xf numFmtId="180" fontId="11" fillId="0" borderId="1" xfId="19" applyNumberFormat="1" applyFont="1" applyFill="1" applyBorder="1" applyAlignment="1">
      <alignment horizontal="center" vertical="center"/>
    </xf>
    <xf numFmtId="0" fontId="11" fillId="0" borderId="1" xfId="19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/>
    </xf>
    <xf numFmtId="0" fontId="4" fillId="0" borderId="1" xfId="19" applyNumberFormat="1" applyFont="1" applyFill="1" applyBorder="1" applyAlignment="1">
      <alignment horizontal="left" vertical="center"/>
    </xf>
    <xf numFmtId="4" fontId="4" fillId="0" borderId="1" xfId="19" applyNumberFormat="1" applyFont="1" applyFill="1" applyBorder="1" applyAlignment="1">
      <alignment horizontal="right" vertical="center"/>
    </xf>
    <xf numFmtId="177" fontId="7" fillId="0" borderId="0" xfId="19" applyNumberFormat="1"/>
    <xf numFmtId="4" fontId="8" fillId="0" borderId="0" xfId="19" applyNumberFormat="1" applyFont="1" applyFill="1"/>
    <xf numFmtId="0" fontId="7" fillId="0" borderId="0" xfId="19" applyAlignment="1">
      <alignment horizontal="center"/>
    </xf>
    <xf numFmtId="177" fontId="7" fillId="0" borderId="0" xfId="19" applyNumberFormat="1" applyAlignment="1">
      <alignment horizontal="center"/>
    </xf>
    <xf numFmtId="0" fontId="4" fillId="0" borderId="1" xfId="19" applyNumberFormat="1" applyFont="1" applyFill="1" applyBorder="1" applyAlignment="1">
      <alignment horizontal="left" vertical="center" wrapText="1"/>
    </xf>
    <xf numFmtId="177" fontId="4" fillId="0" borderId="1" xfId="19" applyNumberFormat="1" applyFont="1" applyFill="1" applyBorder="1" applyAlignment="1">
      <alignment horizontal="right" vertical="center"/>
    </xf>
    <xf numFmtId="0" fontId="3" fillId="0" borderId="0" xfId="19" applyFont="1" applyFill="1" applyBorder="1" applyAlignment="1">
      <alignment horizontal="right" vertical="center"/>
    </xf>
    <xf numFmtId="0" fontId="11" fillId="0" borderId="1" xfId="19" applyFont="1" applyBorder="1" applyAlignment="1">
      <alignment horizontal="center" vertical="center"/>
    </xf>
    <xf numFmtId="4" fontId="7" fillId="0" borderId="0" xfId="19" applyNumberFormat="1" applyFill="1"/>
    <xf numFmtId="0" fontId="3" fillId="0" borderId="1" xfId="17" applyNumberFormat="1" applyFont="1" applyFill="1" applyBorder="1" applyAlignment="1" applyProtection="1">
      <alignment horizontal="center" vertical="center"/>
    </xf>
    <xf numFmtId="0" fontId="4" fillId="0" borderId="0" xfId="17" applyFill="1">
      <alignment vertical="center"/>
    </xf>
    <xf numFmtId="0" fontId="3" fillId="0" borderId="0" xfId="17" applyFont="1" applyFill="1" applyBorder="1" applyAlignment="1">
      <alignment vertical="center"/>
    </xf>
    <xf numFmtId="0" fontId="4" fillId="0" borderId="0" xfId="17">
      <alignment vertical="center"/>
    </xf>
    <xf numFmtId="0" fontId="6" fillId="0" borderId="0" xfId="17" applyNumberFormat="1" applyFont="1" applyFill="1" applyAlignment="1" applyProtection="1">
      <alignment horizontal="centerContinuous" vertical="center"/>
    </xf>
    <xf numFmtId="0" fontId="12" fillId="0" borderId="0" xfId="17" applyNumberFormat="1" applyFont="1" applyFill="1" applyAlignment="1" applyProtection="1">
      <alignment horizontal="centerContinuous" vertical="center"/>
    </xf>
    <xf numFmtId="0" fontId="13" fillId="0" borderId="0" xfId="17" applyNumberFormat="1" applyFont="1" applyFill="1" applyAlignment="1" applyProtection="1">
      <alignment horizontal="centerContinuous" vertical="center"/>
    </xf>
    <xf numFmtId="4" fontId="13" fillId="0" borderId="0" xfId="17" applyNumberFormat="1" applyFont="1" applyFill="1" applyAlignment="1" applyProtection="1">
      <alignment horizontal="centerContinuous" vertical="center"/>
    </xf>
    <xf numFmtId="0" fontId="3" fillId="0" borderId="0" xfId="17" applyFont="1" applyFill="1">
      <alignment vertical="center"/>
    </xf>
    <xf numFmtId="0" fontId="3" fillId="0" borderId="0" xfId="17" applyFont="1">
      <alignment vertical="center"/>
    </xf>
    <xf numFmtId="0" fontId="3" fillId="0" borderId="0" xfId="17" applyFont="1" applyFill="1" applyAlignment="1">
      <alignment vertical="center"/>
    </xf>
    <xf numFmtId="0" fontId="3" fillId="0" borderId="0" xfId="17" applyFont="1" applyFill="1" applyAlignment="1">
      <alignment horizontal="right" vertical="center"/>
    </xf>
    <xf numFmtId="0" fontId="3" fillId="0" borderId="1" xfId="17" applyNumberFormat="1" applyFont="1" applyFill="1" applyBorder="1" applyAlignment="1" applyProtection="1">
      <alignment horizontal="centerContinuous" vertical="center"/>
    </xf>
    <xf numFmtId="0" fontId="3" fillId="0" borderId="0" xfId="17" applyNumberFormat="1" applyFont="1" applyFill="1" applyBorder="1" applyAlignment="1" applyProtection="1">
      <alignment horizontal="center" vertical="center"/>
    </xf>
    <xf numFmtId="0" fontId="3" fillId="0" borderId="1" xfId="17" applyNumberFormat="1" applyFont="1" applyFill="1" applyBorder="1" applyAlignment="1" applyProtection="1">
      <alignment vertical="center"/>
    </xf>
    <xf numFmtId="4" fontId="4" fillId="0" borderId="1" xfId="17" applyNumberFormat="1" applyFont="1" applyFill="1" applyBorder="1" applyAlignment="1">
      <alignment horizontal="right" vertical="center"/>
    </xf>
    <xf numFmtId="0" fontId="3" fillId="0" borderId="1" xfId="17" applyFont="1" applyFill="1" applyBorder="1" applyAlignment="1">
      <alignment vertical="center"/>
    </xf>
    <xf numFmtId="4" fontId="4" fillId="0" borderId="1" xfId="17" applyNumberFormat="1" applyFont="1" applyFill="1" applyBorder="1" applyAlignment="1" applyProtection="1">
      <alignment horizontal="right" vertical="center"/>
    </xf>
    <xf numFmtId="0" fontId="3" fillId="0" borderId="1" xfId="17" applyNumberFormat="1" applyFont="1" applyFill="1" applyBorder="1" applyAlignment="1" applyProtection="1">
      <alignment horizontal="left" vertical="center"/>
    </xf>
    <xf numFmtId="4" fontId="14" fillId="0" borderId="1" xfId="0" applyNumberFormat="1" applyFont="1" applyFill="1" applyBorder="1" applyAlignment="1">
      <alignment horizontal="right" vertical="center"/>
    </xf>
    <xf numFmtId="176" fontId="3" fillId="0" borderId="1" xfId="17" applyNumberFormat="1" applyFont="1" applyFill="1" applyBorder="1" applyAlignment="1">
      <alignment vertical="center"/>
    </xf>
    <xf numFmtId="0" fontId="0" fillId="0" borderId="1" xfId="0" applyFill="1" applyBorder="1"/>
    <xf numFmtId="0" fontId="3" fillId="0" borderId="1" xfId="17" applyNumberFormat="1" applyFont="1" applyFill="1" applyBorder="1" applyAlignment="1" applyProtection="1">
      <alignment horizontal="right" vertical="center"/>
    </xf>
    <xf numFmtId="4" fontId="3" fillId="0" borderId="1" xfId="17" applyNumberFormat="1" applyFont="1" applyFill="1" applyBorder="1" applyAlignment="1" applyProtection="1">
      <alignment horizontal="right" vertical="center"/>
    </xf>
    <xf numFmtId="0" fontId="3" fillId="0" borderId="1" xfId="17" applyFont="1" applyFill="1" applyBorder="1">
      <alignment vertical="center"/>
    </xf>
    <xf numFmtId="4" fontId="4" fillId="0" borderId="1" xfId="17" applyNumberFormat="1" applyFont="1" applyBorder="1">
      <alignment vertical="center"/>
    </xf>
    <xf numFmtId="0" fontId="4" fillId="0" borderId="0" xfId="17" applyFill="1" applyAlignment="1">
      <alignment horizontal="left" vertical="center"/>
    </xf>
    <xf numFmtId="0" fontId="9" fillId="0" borderId="0" xfId="19" applyNumberFormat="1" applyFont="1" applyFill="1" applyBorder="1" applyAlignment="1" applyProtection="1">
      <alignment horizontal="centerContinuous" vertical="center"/>
    </xf>
    <xf numFmtId="0" fontId="15" fillId="0" borderId="0" xfId="19" applyNumberFormat="1" applyFont="1" applyFill="1" applyBorder="1" applyAlignment="1" applyProtection="1">
      <alignment horizontal="centerContinuous" vertical="center"/>
    </xf>
    <xf numFmtId="0" fontId="4" fillId="0" borderId="0" xfId="19" applyFont="1" applyFill="1" applyAlignment="1">
      <alignment vertical="center"/>
    </xf>
    <xf numFmtId="0" fontId="3" fillId="0" borderId="0" xfId="19" applyFont="1" applyFill="1" applyBorder="1" applyAlignment="1">
      <alignment vertical="center"/>
    </xf>
    <xf numFmtId="0" fontId="11" fillId="0" borderId="1" xfId="20" applyFont="1" applyBorder="1" applyAlignment="1">
      <alignment horizontal="center" vertical="center" wrapText="1"/>
    </xf>
    <xf numFmtId="0" fontId="4" fillId="0" borderId="1" xfId="19" applyNumberFormat="1" applyFont="1" applyFill="1" applyBorder="1" applyAlignment="1">
      <alignment vertical="center"/>
    </xf>
    <xf numFmtId="178" fontId="4" fillId="0" borderId="1" xfId="20" applyNumberFormat="1" applyFont="1" applyFill="1" applyBorder="1" applyAlignment="1">
      <alignment horizontal="right" vertical="center" wrapText="1"/>
    </xf>
    <xf numFmtId="4" fontId="4" fillId="0" borderId="1" xfId="20" applyNumberFormat="1" applyFont="1" applyFill="1" applyBorder="1" applyAlignment="1">
      <alignment horizontal="right" vertical="center" wrapText="1"/>
    </xf>
    <xf numFmtId="181" fontId="4" fillId="0" borderId="1" xfId="2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vertical="center"/>
    </xf>
    <xf numFmtId="0" fontId="4" fillId="0" borderId="0" xfId="19" applyFont="1" applyAlignment="1">
      <alignment vertical="center"/>
    </xf>
    <xf numFmtId="0" fontId="3" fillId="0" borderId="0" xfId="19" applyFont="1" applyFill="1" applyAlignment="1">
      <alignment vertical="center"/>
    </xf>
    <xf numFmtId="0" fontId="4" fillId="0" borderId="0" xfId="19" applyFont="1"/>
    <xf numFmtId="0" fontId="3" fillId="0" borderId="0" xfId="19" applyFont="1" applyFill="1" applyBorder="1" applyAlignment="1">
      <alignment horizontal="left" vertical="center"/>
    </xf>
    <xf numFmtId="0" fontId="11" fillId="0" borderId="1" xfId="19" applyNumberFormat="1" applyFont="1" applyFill="1" applyBorder="1" applyAlignment="1" applyProtection="1">
      <alignment horizontal="center" vertical="center"/>
    </xf>
    <xf numFmtId="0" fontId="11" fillId="0" borderId="1" xfId="19" applyNumberFormat="1" applyFont="1" applyFill="1" applyBorder="1" applyAlignment="1" applyProtection="1">
      <alignment horizontal="center" vertical="center" wrapText="1"/>
    </xf>
    <xf numFmtId="0" fontId="13" fillId="0" borderId="1" xfId="19" applyFont="1" applyFill="1" applyBorder="1" applyAlignment="1">
      <alignment horizontal="center" vertical="center" wrapText="1"/>
    </xf>
    <xf numFmtId="0" fontId="8" fillId="0" borderId="1" xfId="19" applyFont="1" applyFill="1" applyBorder="1" applyAlignment="1">
      <alignment vertical="center"/>
    </xf>
    <xf numFmtId="0" fontId="8" fillId="0" borderId="1" xfId="19" applyNumberFormat="1" applyFont="1" applyFill="1" applyBorder="1" applyAlignment="1" applyProtection="1">
      <alignment horizontal="right" vertical="center"/>
    </xf>
    <xf numFmtId="180" fontId="3" fillId="0" borderId="1" xfId="19" applyNumberFormat="1" applyFont="1" applyFill="1" applyBorder="1" applyAlignment="1">
      <alignment vertical="center"/>
    </xf>
    <xf numFmtId="4" fontId="4" fillId="0" borderId="1" xfId="19" applyNumberFormat="1" applyFont="1" applyFill="1" applyBorder="1" applyAlignment="1" applyProtection="1">
      <alignment horizontal="right" vertical="center"/>
    </xf>
    <xf numFmtId="0" fontId="3" fillId="0" borderId="1" xfId="19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180" fontId="8" fillId="0" borderId="1" xfId="19" applyNumberFormat="1" applyFont="1" applyFill="1" applyBorder="1" applyAlignment="1" applyProtection="1">
      <alignment vertical="center"/>
    </xf>
    <xf numFmtId="4" fontId="3" fillId="0" borderId="1" xfId="19" applyNumberFormat="1" applyFont="1" applyFill="1" applyBorder="1" applyAlignment="1" applyProtection="1">
      <alignment horizontal="right" vertical="center"/>
    </xf>
    <xf numFmtId="180" fontId="8" fillId="0" borderId="1" xfId="19" applyNumberFormat="1" applyFont="1" applyFill="1" applyBorder="1" applyAlignment="1" applyProtection="1">
      <alignment horizontal="right" vertical="center"/>
    </xf>
    <xf numFmtId="180" fontId="8" fillId="0" borderId="1" xfId="19" applyNumberFormat="1" applyFont="1" applyFill="1" applyBorder="1" applyAlignment="1">
      <alignment vertical="center"/>
    </xf>
    <xf numFmtId="0" fontId="8" fillId="0" borderId="1" xfId="19" applyFont="1" applyBorder="1" applyAlignment="1">
      <alignment vertical="center"/>
    </xf>
    <xf numFmtId="4" fontId="4" fillId="0" borderId="1" xfId="19" applyNumberFormat="1" applyFont="1" applyBorder="1" applyAlignment="1">
      <alignment vertical="center"/>
    </xf>
    <xf numFmtId="4" fontId="4" fillId="0" borderId="1" xfId="19" applyNumberFormat="1" applyFont="1" applyFill="1" applyBorder="1" applyAlignment="1">
      <alignment horizontal="left"/>
    </xf>
    <xf numFmtId="4" fontId="4" fillId="0" borderId="1" xfId="19" applyNumberFormat="1" applyFont="1" applyFill="1" applyBorder="1" applyAlignment="1">
      <alignment vertical="center"/>
    </xf>
    <xf numFmtId="180" fontId="8" fillId="0" borderId="1" xfId="19" applyNumberFormat="1" applyFont="1" applyFill="1" applyBorder="1" applyAlignment="1">
      <alignment horizontal="right" vertical="center"/>
    </xf>
    <xf numFmtId="0" fontId="4" fillId="0" borderId="1" xfId="19" applyFont="1" applyBorder="1" applyAlignment="1">
      <alignment vertical="center"/>
    </xf>
    <xf numFmtId="180" fontId="11" fillId="0" borderId="1" xfId="19" applyNumberFormat="1" applyFont="1" applyFill="1" applyBorder="1" applyAlignment="1" applyProtection="1">
      <alignment horizontal="center" vertical="center"/>
    </xf>
    <xf numFmtId="0" fontId="11" fillId="0" borderId="1" xfId="19" applyNumberFormat="1" applyFont="1" applyFill="1" applyBorder="1" applyAlignment="1" applyProtection="1">
      <alignment horizontal="right" vertical="center"/>
    </xf>
    <xf numFmtId="4" fontId="4" fillId="0" borderId="1" xfId="19" applyNumberFormat="1" applyFont="1" applyFill="1" applyBorder="1" applyAlignment="1" applyProtection="1">
      <alignment horizontal="center" vertical="center"/>
    </xf>
    <xf numFmtId="0" fontId="4" fillId="0" borderId="0" xfId="19" applyFont="1" applyFill="1"/>
    <xf numFmtId="0" fontId="22" fillId="0" borderId="0" xfId="0" applyFont="1"/>
    <xf numFmtId="0" fontId="25" fillId="0" borderId="0" xfId="18" applyFont="1">
      <alignment vertical="center"/>
    </xf>
    <xf numFmtId="0" fontId="2" fillId="0" borderId="1" xfId="0" applyFont="1" applyBorder="1" applyAlignment="1">
      <alignment horizontal="center" vertical="center"/>
    </xf>
    <xf numFmtId="49" fontId="3" fillId="0" borderId="3" xfId="6" applyNumberFormat="1" applyFont="1" applyFill="1" applyBorder="1" applyAlignment="1" applyProtection="1">
      <alignment horizontal="center" vertical="center"/>
    </xf>
    <xf numFmtId="0" fontId="9" fillId="0" borderId="0" xfId="19" applyNumberFormat="1" applyFont="1" applyFill="1" applyBorder="1" applyAlignment="1" applyProtection="1">
      <alignment horizontal="center" vertical="center"/>
    </xf>
    <xf numFmtId="0" fontId="11" fillId="0" borderId="1" xfId="19" applyNumberFormat="1" applyFont="1" applyFill="1" applyBorder="1" applyAlignment="1" applyProtection="1">
      <alignment horizontal="center" vertical="center"/>
    </xf>
    <xf numFmtId="180" fontId="11" fillId="0" borderId="1" xfId="19" applyNumberFormat="1" applyFont="1" applyFill="1" applyBorder="1" applyAlignment="1">
      <alignment horizontal="center" vertical="center"/>
    </xf>
    <xf numFmtId="0" fontId="11" fillId="0" borderId="1" xfId="19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1" fillId="0" borderId="1" xfId="2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/>
    </xf>
    <xf numFmtId="177" fontId="9" fillId="0" borderId="0" xfId="19" applyNumberFormat="1" applyFont="1" applyFill="1" applyBorder="1" applyAlignment="1" applyProtection="1">
      <alignment horizontal="center" vertical="center"/>
    </xf>
    <xf numFmtId="0" fontId="3" fillId="0" borderId="5" xfId="19" applyFont="1" applyFill="1" applyBorder="1" applyAlignment="1">
      <alignment horizontal="left" vertical="center"/>
    </xf>
    <xf numFmtId="0" fontId="3" fillId="0" borderId="0" xfId="19" applyFont="1" applyFill="1" applyBorder="1" applyAlignment="1">
      <alignment horizontal="right" vertical="center"/>
    </xf>
    <xf numFmtId="0" fontId="10" fillId="0" borderId="1" xfId="19" applyFont="1" applyBorder="1" applyAlignment="1">
      <alignment horizontal="center" vertical="center"/>
    </xf>
    <xf numFmtId="0" fontId="11" fillId="0" borderId="1" xfId="19" applyFont="1" applyBorder="1" applyAlignment="1">
      <alignment horizontal="center" vertical="center" wrapText="1"/>
    </xf>
    <xf numFmtId="177" fontId="11" fillId="0" borderId="1" xfId="19" applyNumberFormat="1" applyFont="1" applyBorder="1" applyAlignment="1">
      <alignment horizontal="center" vertical="center" wrapText="1"/>
    </xf>
    <xf numFmtId="0" fontId="3" fillId="0" borderId="1" xfId="6" applyNumberFormat="1" applyFont="1" applyFill="1" applyBorder="1" applyAlignment="1" applyProtection="1">
      <alignment horizontal="center" vertical="center" wrapText="1"/>
    </xf>
    <xf numFmtId="0" fontId="3" fillId="0" borderId="1" xfId="18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7">
    <cellStyle name="百分比_06703071F1C54A23AEA0C6EB0A14EA86" xfId="8"/>
    <cellStyle name="百分比_D319BBFDC7564E28AB5978501E3DA7F7" xfId="5"/>
    <cellStyle name="差_40FA3581598043DCAAA0FAE837666164" xfId="7"/>
    <cellStyle name="差_5.中央部门决算（草案)-1" xfId="9"/>
    <cellStyle name="差_出版署2010年度中央部门决算草案" xfId="1"/>
    <cellStyle name="差_全国友协2010年度中央部门决算（草案）" xfId="10"/>
    <cellStyle name="差_司法部2010年度中央部门决算（草案）报" xfId="12"/>
    <cellStyle name="常规" xfId="0" builtinId="0"/>
    <cellStyle name="常规 2" xfId="13"/>
    <cellStyle name="常规 3" xfId="14"/>
    <cellStyle name="常规 4" xfId="11"/>
    <cellStyle name="常规 5" xfId="15"/>
    <cellStyle name="常规 5 2" xfId="3"/>
    <cellStyle name="常规 6" xfId="2"/>
    <cellStyle name="常规 7" xfId="16"/>
    <cellStyle name="常规 8" xfId="4"/>
    <cellStyle name="常规_06703071F1C54A23AEA0C6EB0A14EA86" xfId="6"/>
    <cellStyle name="常规_40FA3581598043DCAAA0FAE837666164" xfId="17"/>
    <cellStyle name="常规_D319BBFDC7564E28AB5978501E3DA7F7" xfId="18"/>
    <cellStyle name="常规_省级部门预决算及“三公”经费公开工作方案附件" xfId="19"/>
    <cellStyle name="常规_事业单位部门决算报表（讨论稿） 2" xfId="20"/>
    <cellStyle name="好_40FA3581598043DCAAA0FAE837666164" xfId="21"/>
    <cellStyle name="好_5.中央部门决算（草案)-1" xfId="22"/>
    <cellStyle name="好_出版署2010年度中央部门决算草案" xfId="23"/>
    <cellStyle name="好_全国友协2010年度中央部门决算（草案）" xfId="24"/>
    <cellStyle name="好_司法部2010年度中央部门决算（草案）报" xfId="25"/>
    <cellStyle name="样式 1" xfId="26"/>
  </cellStyles>
  <dxfs count="0"/>
  <tableStyles count="0" defaultTableStyle="TableStyleMedium2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38"/>
  <sheetViews>
    <sheetView showGridLines="0" showZeros="0" tabSelected="1" workbookViewId="0">
      <selection activeCell="Q13" sqref="Q13"/>
    </sheetView>
  </sheetViews>
  <sheetFormatPr defaultColWidth="5.08984375" defaultRowHeight="15"/>
  <cols>
    <col min="1" max="1" width="25" style="57" customWidth="1"/>
    <col min="2" max="2" width="10.7265625" style="57" customWidth="1"/>
    <col min="3" max="3" width="25.7265625" style="57" customWidth="1"/>
    <col min="4" max="4" width="10.26953125" style="57" customWidth="1"/>
    <col min="5" max="5" width="10" style="57" customWidth="1"/>
    <col min="6" max="6" width="9.26953125" style="57" customWidth="1"/>
    <col min="7" max="7" width="7.08984375" style="57" customWidth="1"/>
    <col min="8" max="161" width="5" style="57" customWidth="1"/>
    <col min="162" max="16384" width="5.08984375" style="57"/>
  </cols>
  <sheetData>
    <row r="1" spans="1:253" ht="17.25" customHeight="1">
      <c r="A1" s="58" t="s">
        <v>0</v>
      </c>
    </row>
    <row r="2" spans="1:253" s="115" customFormat="1" ht="26.25" customHeight="1">
      <c r="A2" s="146" t="s">
        <v>1</v>
      </c>
      <c r="B2" s="146"/>
      <c r="C2" s="146"/>
      <c r="D2" s="146"/>
      <c r="E2" s="146"/>
      <c r="F2" s="146"/>
      <c r="G2" s="146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  <c r="IR2" s="105"/>
      <c r="IS2" s="105"/>
    </row>
    <row r="3" spans="1:253" s="115" customFormat="1" ht="19" customHeight="1">
      <c r="A3" s="118" t="s">
        <v>2</v>
      </c>
      <c r="B3" s="118"/>
      <c r="C3" s="105"/>
      <c r="D3" s="105"/>
      <c r="F3" s="72" t="s">
        <v>3</v>
      </c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  <c r="IR3" s="105"/>
      <c r="IS3" s="105"/>
    </row>
    <row r="4" spans="1:253" s="115" customFormat="1" ht="18" customHeight="1">
      <c r="A4" s="147" t="s">
        <v>4</v>
      </c>
      <c r="B4" s="147"/>
      <c r="C4" s="147" t="s">
        <v>5</v>
      </c>
      <c r="D4" s="147"/>
      <c r="E4" s="147"/>
      <c r="F4" s="147"/>
      <c r="G4" s="147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  <c r="IR4" s="105"/>
      <c r="IS4" s="105"/>
    </row>
    <row r="5" spans="1:253" s="115" customFormat="1" ht="47.25" customHeight="1">
      <c r="A5" s="119" t="s">
        <v>6</v>
      </c>
      <c r="B5" s="119" t="s">
        <v>7</v>
      </c>
      <c r="C5" s="119" t="s">
        <v>6</v>
      </c>
      <c r="D5" s="119" t="s">
        <v>8</v>
      </c>
      <c r="E5" s="120" t="s">
        <v>9</v>
      </c>
      <c r="F5" s="120" t="s">
        <v>10</v>
      </c>
      <c r="G5" s="121" t="s">
        <v>11</v>
      </c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  <c r="IR5" s="105"/>
      <c r="IS5" s="105"/>
    </row>
    <row r="6" spans="1:253" s="104" customFormat="1" ht="20.149999999999999" customHeight="1">
      <c r="A6" s="122" t="s">
        <v>12</v>
      </c>
      <c r="B6" s="123">
        <f>B7+B8</f>
        <v>0</v>
      </c>
      <c r="C6" s="124" t="s">
        <v>13</v>
      </c>
      <c r="D6" s="65">
        <f t="shared" ref="D6:D32" si="0">E6+F6</f>
        <v>1533.26</v>
      </c>
      <c r="E6" s="125">
        <v>1533.26</v>
      </c>
      <c r="F6" s="65">
        <v>0</v>
      </c>
      <c r="G6" s="126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  <c r="IR6" s="105"/>
      <c r="IS6" s="105"/>
    </row>
    <row r="7" spans="1:253" s="104" customFormat="1" ht="20.149999999999999" customHeight="1">
      <c r="A7" s="122" t="s">
        <v>14</v>
      </c>
      <c r="B7" s="127">
        <v>0</v>
      </c>
      <c r="C7" s="126" t="s">
        <v>15</v>
      </c>
      <c r="D7" s="65">
        <f t="shared" si="0"/>
        <v>0</v>
      </c>
      <c r="E7" s="125">
        <v>0</v>
      </c>
      <c r="F7" s="65">
        <v>0</v>
      </c>
      <c r="G7" s="126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</row>
    <row r="8" spans="1:253" s="104" customFormat="1" ht="20.149999999999999" customHeight="1">
      <c r="A8" s="128" t="s">
        <v>16</v>
      </c>
      <c r="B8" s="129">
        <v>0</v>
      </c>
      <c r="C8" s="126" t="s">
        <v>17</v>
      </c>
      <c r="D8" s="65">
        <f t="shared" si="0"/>
        <v>0</v>
      </c>
      <c r="E8" s="125">
        <v>0</v>
      </c>
      <c r="F8" s="65">
        <v>0</v>
      </c>
      <c r="G8" s="126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5"/>
      <c r="CM8" s="105"/>
      <c r="CN8" s="105"/>
      <c r="CO8" s="105"/>
      <c r="CP8" s="105"/>
      <c r="CQ8" s="105"/>
      <c r="CR8" s="105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5"/>
      <c r="EL8" s="105"/>
      <c r="EM8" s="105"/>
      <c r="EN8" s="105"/>
      <c r="EO8" s="105"/>
      <c r="EP8" s="105"/>
      <c r="EQ8" s="105"/>
      <c r="ER8" s="105"/>
      <c r="ES8" s="105"/>
      <c r="ET8" s="105"/>
      <c r="EU8" s="105"/>
      <c r="EV8" s="105"/>
      <c r="EW8" s="105"/>
      <c r="EX8" s="105"/>
      <c r="EY8" s="105"/>
      <c r="EZ8" s="105"/>
      <c r="FA8" s="105"/>
      <c r="FB8" s="105"/>
      <c r="FC8" s="105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</row>
    <row r="9" spans="1:253" s="104" customFormat="1" ht="20.149999999999999" customHeight="1">
      <c r="A9" s="128" t="s">
        <v>18</v>
      </c>
      <c r="B9" s="130"/>
      <c r="C9" s="126" t="s">
        <v>19</v>
      </c>
      <c r="D9" s="65">
        <f t="shared" si="0"/>
        <v>0</v>
      </c>
      <c r="E9" s="125">
        <v>0</v>
      </c>
      <c r="F9" s="65">
        <v>0</v>
      </c>
      <c r="G9" s="126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  <c r="IR9" s="105"/>
      <c r="IS9" s="105"/>
    </row>
    <row r="10" spans="1:253" s="104" customFormat="1" ht="20.149999999999999" customHeight="1">
      <c r="A10" s="122" t="s">
        <v>14</v>
      </c>
      <c r="B10" s="125">
        <v>1533.26</v>
      </c>
      <c r="C10" s="126" t="s">
        <v>20</v>
      </c>
      <c r="D10" s="65">
        <f t="shared" si="0"/>
        <v>0</v>
      </c>
      <c r="E10" s="125">
        <v>0</v>
      </c>
      <c r="F10" s="65">
        <v>0</v>
      </c>
      <c r="G10" s="126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  <c r="IR10" s="105"/>
      <c r="IS10" s="105"/>
    </row>
    <row r="11" spans="1:253" s="104" customFormat="1" ht="20.149999999999999" customHeight="1">
      <c r="A11" s="122" t="s">
        <v>21</v>
      </c>
      <c r="B11" s="125">
        <v>1533.26</v>
      </c>
      <c r="C11" s="126" t="s">
        <v>22</v>
      </c>
      <c r="D11" s="65">
        <f t="shared" si="0"/>
        <v>1350.13</v>
      </c>
      <c r="E11" s="125">
        <v>1350.13</v>
      </c>
      <c r="F11" s="65">
        <v>0</v>
      </c>
      <c r="G11" s="126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5"/>
      <c r="CM11" s="105"/>
      <c r="CN11" s="105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  <c r="IR11" s="105"/>
      <c r="IS11" s="105"/>
    </row>
    <row r="12" spans="1:253" s="104" customFormat="1" ht="20.149999999999999" customHeight="1">
      <c r="A12" s="122" t="s">
        <v>23</v>
      </c>
      <c r="B12" s="125">
        <v>0</v>
      </c>
      <c r="C12" s="126" t="s">
        <v>24</v>
      </c>
      <c r="D12" s="65">
        <f t="shared" si="0"/>
        <v>0</v>
      </c>
      <c r="E12" s="125">
        <v>0</v>
      </c>
      <c r="F12" s="65">
        <v>0</v>
      </c>
      <c r="G12" s="126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5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5"/>
      <c r="CM12" s="105"/>
      <c r="CN12" s="105"/>
      <c r="CO12" s="105"/>
      <c r="CP12" s="105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  <c r="DI12" s="105"/>
      <c r="DJ12" s="105"/>
      <c r="DK12" s="105"/>
      <c r="DL12" s="105"/>
      <c r="DM12" s="105"/>
      <c r="DN12" s="105"/>
      <c r="DO12" s="105"/>
      <c r="DP12" s="105"/>
      <c r="DQ12" s="105"/>
      <c r="DR12" s="105"/>
      <c r="DS12" s="105"/>
      <c r="DT12" s="105"/>
      <c r="DU12" s="105"/>
      <c r="DV12" s="105"/>
      <c r="DW12" s="105"/>
      <c r="DX12" s="105"/>
      <c r="DY12" s="105"/>
      <c r="DZ12" s="105"/>
      <c r="EA12" s="105"/>
      <c r="EB12" s="105"/>
      <c r="EC12" s="105"/>
      <c r="ED12" s="105"/>
      <c r="EE12" s="105"/>
      <c r="EF12" s="105"/>
      <c r="EG12" s="105"/>
      <c r="EH12" s="105"/>
      <c r="EI12" s="105"/>
      <c r="EJ12" s="105"/>
      <c r="EK12" s="105"/>
      <c r="EL12" s="105"/>
      <c r="EM12" s="105"/>
      <c r="EN12" s="105"/>
      <c r="EO12" s="105"/>
      <c r="EP12" s="105"/>
      <c r="EQ12" s="105"/>
      <c r="ER12" s="105"/>
      <c r="ES12" s="105"/>
      <c r="ET12" s="105"/>
      <c r="EU12" s="105"/>
      <c r="EV12" s="105"/>
      <c r="EW12" s="105"/>
      <c r="EX12" s="105"/>
      <c r="EY12" s="105"/>
      <c r="EZ12" s="105"/>
      <c r="FA12" s="105"/>
      <c r="FB12" s="105"/>
      <c r="FC12" s="105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  <c r="IR12" s="105"/>
      <c r="IS12" s="105"/>
    </row>
    <row r="13" spans="1:253" s="104" customFormat="1" ht="20.149999999999999" customHeight="1">
      <c r="A13" s="128" t="s">
        <v>16</v>
      </c>
      <c r="B13" s="125">
        <v>0</v>
      </c>
      <c r="C13" s="126" t="s">
        <v>25</v>
      </c>
      <c r="D13" s="65">
        <f t="shared" si="0"/>
        <v>0</v>
      </c>
      <c r="E13" s="125">
        <v>0</v>
      </c>
      <c r="F13" s="65">
        <v>0</v>
      </c>
      <c r="G13" s="126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5"/>
      <c r="CM13" s="105"/>
      <c r="CN13" s="105"/>
      <c r="CO13" s="105"/>
      <c r="CP13" s="105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  <c r="DI13" s="105"/>
      <c r="DJ13" s="105"/>
      <c r="DK13" s="105"/>
      <c r="DL13" s="105"/>
      <c r="DM13" s="105"/>
      <c r="DN13" s="105"/>
      <c r="DO13" s="105"/>
      <c r="DP13" s="105"/>
      <c r="DQ13" s="105"/>
      <c r="DR13" s="105"/>
      <c r="DS13" s="105"/>
      <c r="DT13" s="105"/>
      <c r="DU13" s="105"/>
      <c r="DV13" s="105"/>
      <c r="DW13" s="105"/>
      <c r="DX13" s="105"/>
      <c r="DY13" s="105"/>
      <c r="DZ13" s="105"/>
      <c r="EA13" s="105"/>
      <c r="EB13" s="105"/>
      <c r="EC13" s="105"/>
      <c r="ED13" s="105"/>
      <c r="EE13" s="105"/>
      <c r="EF13" s="105"/>
      <c r="EG13" s="105"/>
      <c r="EH13" s="105"/>
      <c r="EI13" s="105"/>
      <c r="EJ13" s="105"/>
      <c r="EK13" s="105"/>
      <c r="EL13" s="105"/>
      <c r="EM13" s="105"/>
      <c r="EN13" s="105"/>
      <c r="EO13" s="105"/>
      <c r="EP13" s="105"/>
      <c r="EQ13" s="105"/>
      <c r="ER13" s="105"/>
      <c r="ES13" s="105"/>
      <c r="ET13" s="105"/>
      <c r="EU13" s="105"/>
      <c r="EV13" s="105"/>
      <c r="EW13" s="105"/>
      <c r="EX13" s="105"/>
      <c r="EY13" s="105"/>
      <c r="EZ13" s="105"/>
      <c r="FA13" s="105"/>
      <c r="FB13" s="105"/>
      <c r="FC13" s="105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  <c r="IR13" s="105"/>
      <c r="IS13" s="105"/>
    </row>
    <row r="14" spans="1:253" s="104" customFormat="1" ht="20.149999999999999" customHeight="1">
      <c r="A14" s="122" t="s">
        <v>26</v>
      </c>
      <c r="B14" s="130"/>
      <c r="C14" s="126" t="s">
        <v>27</v>
      </c>
      <c r="D14" s="65">
        <f t="shared" si="0"/>
        <v>70.91</v>
      </c>
      <c r="E14" s="125">
        <v>70.91</v>
      </c>
      <c r="F14" s="65">
        <v>0</v>
      </c>
      <c r="G14" s="126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5"/>
      <c r="BN14" s="105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5"/>
      <c r="CM14" s="105"/>
      <c r="CN14" s="105"/>
      <c r="CO14" s="105"/>
      <c r="CP14" s="105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  <c r="DI14" s="105"/>
      <c r="DJ14" s="105"/>
      <c r="DK14" s="105"/>
      <c r="DL14" s="105"/>
      <c r="DM14" s="105"/>
      <c r="DN14" s="105"/>
      <c r="DO14" s="105"/>
      <c r="DP14" s="105"/>
      <c r="DQ14" s="105"/>
      <c r="DR14" s="105"/>
      <c r="DS14" s="105"/>
      <c r="DT14" s="105"/>
      <c r="DU14" s="105"/>
      <c r="DV14" s="105"/>
      <c r="DW14" s="105"/>
      <c r="DX14" s="105"/>
      <c r="DY14" s="105"/>
      <c r="DZ14" s="105"/>
      <c r="EA14" s="105"/>
      <c r="EB14" s="105"/>
      <c r="EC14" s="105"/>
      <c r="ED14" s="105"/>
      <c r="EE14" s="105"/>
      <c r="EF14" s="105"/>
      <c r="EG14" s="105"/>
      <c r="EH14" s="105"/>
      <c r="EI14" s="105"/>
      <c r="EJ14" s="105"/>
      <c r="EK14" s="105"/>
      <c r="EL14" s="105"/>
      <c r="EM14" s="105"/>
      <c r="EN14" s="105"/>
      <c r="EO14" s="105"/>
      <c r="EP14" s="105"/>
      <c r="EQ14" s="105"/>
      <c r="ER14" s="105"/>
      <c r="ES14" s="105"/>
      <c r="ET14" s="105"/>
      <c r="EU14" s="105"/>
      <c r="EV14" s="105"/>
      <c r="EW14" s="105"/>
      <c r="EX14" s="105"/>
      <c r="EY14" s="105"/>
      <c r="EZ14" s="105"/>
      <c r="FA14" s="105"/>
      <c r="FB14" s="105"/>
      <c r="FC14" s="105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  <c r="IR14" s="105"/>
      <c r="IS14" s="105"/>
    </row>
    <row r="15" spans="1:253" s="104" customFormat="1" ht="20.149999999999999" customHeight="1">
      <c r="A15" s="131"/>
      <c r="B15" s="130"/>
      <c r="C15" s="91" t="s">
        <v>28</v>
      </c>
      <c r="D15" s="65">
        <f t="shared" si="0"/>
        <v>0</v>
      </c>
      <c r="E15" s="125">
        <v>0</v>
      </c>
      <c r="F15" s="65">
        <v>0</v>
      </c>
      <c r="G15" s="126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105"/>
      <c r="DQ15" s="105"/>
      <c r="DR15" s="105"/>
      <c r="DS15" s="105"/>
      <c r="DT15" s="105"/>
      <c r="DU15" s="105"/>
      <c r="DV15" s="105"/>
      <c r="DW15" s="105"/>
      <c r="DX15" s="105"/>
      <c r="DY15" s="105"/>
      <c r="DZ15" s="105"/>
      <c r="EA15" s="105"/>
      <c r="EB15" s="105"/>
      <c r="EC15" s="105"/>
      <c r="ED15" s="105"/>
      <c r="EE15" s="105"/>
      <c r="EF15" s="105"/>
      <c r="EG15" s="105"/>
      <c r="EH15" s="105"/>
      <c r="EI15" s="105"/>
      <c r="EJ15" s="105"/>
      <c r="EK15" s="105"/>
      <c r="EL15" s="105"/>
      <c r="EM15" s="105"/>
      <c r="EN15" s="105"/>
      <c r="EO15" s="105"/>
      <c r="EP15" s="105"/>
      <c r="EQ15" s="105"/>
      <c r="ER15" s="105"/>
      <c r="ES15" s="105"/>
      <c r="ET15" s="105"/>
      <c r="EU15" s="105"/>
      <c r="EV15" s="105"/>
      <c r="EW15" s="105"/>
      <c r="EX15" s="105"/>
      <c r="EY15" s="105"/>
      <c r="EZ15" s="105"/>
      <c r="FA15" s="105"/>
      <c r="FB15" s="105"/>
      <c r="FC15" s="105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  <c r="IR15" s="105"/>
      <c r="IS15" s="105"/>
    </row>
    <row r="16" spans="1:253" s="104" customFormat="1" ht="20.149999999999999" customHeight="1">
      <c r="A16" s="128"/>
      <c r="B16" s="130"/>
      <c r="C16" s="91" t="s">
        <v>29</v>
      </c>
      <c r="D16" s="65">
        <f t="shared" si="0"/>
        <v>36.58</v>
      </c>
      <c r="E16" s="125">
        <v>36.58</v>
      </c>
      <c r="F16" s="65">
        <v>0</v>
      </c>
      <c r="G16" s="126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</row>
    <row r="17" spans="1:253" s="104" customFormat="1" ht="20.149999999999999" customHeight="1">
      <c r="A17" s="128"/>
      <c r="B17" s="130"/>
      <c r="C17" s="91" t="s">
        <v>30</v>
      </c>
      <c r="D17" s="65">
        <f t="shared" si="0"/>
        <v>0</v>
      </c>
      <c r="E17" s="125">
        <v>0</v>
      </c>
      <c r="F17" s="65">
        <v>0</v>
      </c>
      <c r="G17" s="126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  <c r="HK17" s="105"/>
      <c r="HL17" s="105"/>
      <c r="HM17" s="105"/>
      <c r="HN17" s="105"/>
      <c r="HO17" s="105"/>
      <c r="HP17" s="105"/>
      <c r="HQ17" s="105"/>
      <c r="HR17" s="105"/>
      <c r="HS17" s="105"/>
      <c r="HT17" s="105"/>
      <c r="HU17" s="105"/>
      <c r="HV17" s="105"/>
      <c r="HW17" s="105"/>
      <c r="HX17" s="105"/>
      <c r="HY17" s="105"/>
      <c r="HZ17" s="105"/>
      <c r="IA17" s="105"/>
      <c r="IB17" s="105"/>
      <c r="IC17" s="105"/>
      <c r="ID17" s="105"/>
      <c r="IE17" s="105"/>
      <c r="IF17" s="105"/>
      <c r="IG17" s="105"/>
      <c r="IH17" s="105"/>
      <c r="II17" s="105"/>
      <c r="IJ17" s="105"/>
      <c r="IK17" s="105"/>
      <c r="IL17" s="105"/>
      <c r="IM17" s="105"/>
      <c r="IN17" s="105"/>
      <c r="IO17" s="105"/>
      <c r="IP17" s="105"/>
      <c r="IQ17" s="105"/>
      <c r="IR17" s="105"/>
      <c r="IS17" s="105"/>
    </row>
    <row r="18" spans="1:253" s="104" customFormat="1" ht="20.149999999999999" customHeight="1">
      <c r="A18" s="128"/>
      <c r="B18" s="130"/>
      <c r="C18" s="91" t="s">
        <v>31</v>
      </c>
      <c r="D18" s="65">
        <f t="shared" si="0"/>
        <v>0</v>
      </c>
      <c r="E18" s="125">
        <v>0</v>
      </c>
      <c r="F18" s="65">
        <v>0</v>
      </c>
      <c r="G18" s="126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5"/>
      <c r="BN18" s="105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5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5"/>
      <c r="CM18" s="105"/>
      <c r="CN18" s="105"/>
      <c r="CO18" s="105"/>
      <c r="CP18" s="105"/>
      <c r="CQ18" s="105"/>
      <c r="CR18" s="105"/>
      <c r="CS18" s="105"/>
      <c r="CT18" s="105"/>
      <c r="CU18" s="105"/>
      <c r="CV18" s="105"/>
      <c r="CW18" s="105"/>
      <c r="CX18" s="105"/>
      <c r="CY18" s="105"/>
      <c r="CZ18" s="105"/>
      <c r="DA18" s="105"/>
      <c r="DB18" s="105"/>
      <c r="DC18" s="105"/>
      <c r="DD18" s="105"/>
      <c r="DE18" s="105"/>
      <c r="DF18" s="105"/>
      <c r="DG18" s="105"/>
      <c r="DH18" s="105"/>
      <c r="DI18" s="105"/>
      <c r="DJ18" s="105"/>
      <c r="DK18" s="105"/>
      <c r="DL18" s="105"/>
      <c r="DM18" s="105"/>
      <c r="DN18" s="105"/>
      <c r="DO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EZ18" s="105"/>
      <c r="FA18" s="105"/>
      <c r="FB18" s="105"/>
      <c r="FC18" s="105"/>
      <c r="FD18" s="105"/>
      <c r="FE18" s="105"/>
      <c r="FF18" s="105"/>
      <c r="FG18" s="105"/>
      <c r="FH18" s="105"/>
      <c r="FI18" s="105"/>
      <c r="FJ18" s="105"/>
      <c r="FK18" s="105"/>
      <c r="FL18" s="105"/>
      <c r="FM18" s="105"/>
      <c r="FN18" s="105"/>
      <c r="FO18" s="105"/>
      <c r="FP18" s="105"/>
      <c r="FQ18" s="105"/>
      <c r="FR18" s="105"/>
      <c r="FS18" s="105"/>
      <c r="FT18" s="105"/>
      <c r="FU18" s="105"/>
      <c r="FV18" s="105"/>
      <c r="FW18" s="105"/>
      <c r="FX18" s="105"/>
      <c r="FY18" s="105"/>
      <c r="FZ18" s="105"/>
      <c r="GA18" s="105"/>
      <c r="GB18" s="105"/>
      <c r="GC18" s="105"/>
      <c r="GD18" s="105"/>
      <c r="GE18" s="105"/>
      <c r="GF18" s="105"/>
      <c r="GG18" s="105"/>
      <c r="GH18" s="105"/>
      <c r="GI18" s="105"/>
      <c r="GJ18" s="105"/>
      <c r="GK18" s="105"/>
      <c r="GL18" s="105"/>
      <c r="GM18" s="105"/>
      <c r="GN18" s="105"/>
      <c r="GO18" s="105"/>
      <c r="GP18" s="105"/>
      <c r="GQ18" s="105"/>
      <c r="GR18" s="105"/>
      <c r="GS18" s="105"/>
      <c r="GT18" s="105"/>
      <c r="GU18" s="105"/>
      <c r="GV18" s="105"/>
      <c r="GW18" s="105"/>
      <c r="GX18" s="105"/>
      <c r="GY18" s="105"/>
      <c r="GZ18" s="105"/>
      <c r="HA18" s="105"/>
      <c r="HB18" s="105"/>
      <c r="HC18" s="105"/>
      <c r="HD18" s="105"/>
      <c r="HE18" s="105"/>
      <c r="HF18" s="105"/>
      <c r="HG18" s="105"/>
      <c r="HH18" s="105"/>
      <c r="HI18" s="105"/>
      <c r="HJ18" s="105"/>
      <c r="HK18" s="105"/>
      <c r="HL18" s="105"/>
      <c r="HM18" s="105"/>
      <c r="HN18" s="105"/>
      <c r="HO18" s="105"/>
      <c r="HP18" s="105"/>
      <c r="HQ18" s="105"/>
      <c r="HR18" s="105"/>
      <c r="HS18" s="105"/>
      <c r="HT18" s="105"/>
      <c r="HU18" s="105"/>
      <c r="HV18" s="105"/>
      <c r="HW18" s="105"/>
      <c r="HX18" s="105"/>
      <c r="HY18" s="105"/>
      <c r="HZ18" s="105"/>
      <c r="IA18" s="105"/>
      <c r="IB18" s="105"/>
      <c r="IC18" s="105"/>
      <c r="ID18" s="105"/>
      <c r="IE18" s="105"/>
      <c r="IF18" s="105"/>
      <c r="IG18" s="105"/>
      <c r="IH18" s="105"/>
      <c r="II18" s="105"/>
      <c r="IJ18" s="105"/>
      <c r="IK18" s="105"/>
      <c r="IL18" s="105"/>
      <c r="IM18" s="105"/>
      <c r="IN18" s="105"/>
      <c r="IO18" s="105"/>
      <c r="IP18" s="105"/>
      <c r="IQ18" s="105"/>
      <c r="IR18" s="105"/>
      <c r="IS18" s="105"/>
    </row>
    <row r="19" spans="1:253" s="104" customFormat="1" ht="20.149999999999999" customHeight="1">
      <c r="A19" s="128"/>
      <c r="B19" s="130"/>
      <c r="C19" s="91" t="s">
        <v>32</v>
      </c>
      <c r="D19" s="65">
        <f t="shared" si="0"/>
        <v>0</v>
      </c>
      <c r="E19" s="125">
        <v>0</v>
      </c>
      <c r="F19" s="65">
        <v>0</v>
      </c>
      <c r="G19" s="126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  <c r="BH19" s="105"/>
      <c r="BI19" s="105"/>
      <c r="BJ19" s="105"/>
      <c r="BK19" s="105"/>
      <c r="BL19" s="105"/>
      <c r="BM19" s="105"/>
      <c r="BN19" s="105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5"/>
      <c r="CB19" s="105"/>
      <c r="CC19" s="105"/>
      <c r="CD19" s="105"/>
      <c r="CE19" s="105"/>
      <c r="CF19" s="105"/>
      <c r="CG19" s="105"/>
      <c r="CH19" s="105"/>
      <c r="CI19" s="105"/>
      <c r="CJ19" s="105"/>
      <c r="CK19" s="105"/>
      <c r="CL19" s="105"/>
      <c r="CM19" s="105"/>
      <c r="CN19" s="105"/>
      <c r="CO19" s="105"/>
      <c r="CP19" s="105"/>
      <c r="CQ19" s="105"/>
      <c r="CR19" s="105"/>
      <c r="CS19" s="105"/>
      <c r="CT19" s="105"/>
      <c r="CU19" s="105"/>
      <c r="CV19" s="105"/>
      <c r="CW19" s="105"/>
      <c r="CX19" s="105"/>
      <c r="CY19" s="105"/>
      <c r="CZ19" s="105"/>
      <c r="DA19" s="105"/>
      <c r="DB19" s="105"/>
      <c r="DC19" s="105"/>
      <c r="DD19" s="105"/>
      <c r="DE19" s="105"/>
      <c r="DF19" s="105"/>
      <c r="DG19" s="105"/>
      <c r="DH19" s="105"/>
      <c r="DI19" s="105"/>
      <c r="DJ19" s="105"/>
      <c r="DK19" s="105"/>
      <c r="DL19" s="105"/>
      <c r="DM19" s="105"/>
      <c r="DN19" s="105"/>
      <c r="DO19" s="105"/>
      <c r="DP19" s="105"/>
      <c r="DQ19" s="105"/>
      <c r="DR19" s="105"/>
      <c r="DS19" s="105"/>
      <c r="DT19" s="105"/>
      <c r="DU19" s="105"/>
      <c r="DV19" s="105"/>
      <c r="DW19" s="105"/>
      <c r="DX19" s="105"/>
      <c r="DY19" s="105"/>
      <c r="DZ19" s="105"/>
      <c r="EA19" s="105"/>
      <c r="EB19" s="105"/>
      <c r="EC19" s="105"/>
      <c r="ED19" s="105"/>
      <c r="EE19" s="105"/>
      <c r="EF19" s="105"/>
      <c r="EG19" s="105"/>
      <c r="EH19" s="105"/>
      <c r="EI19" s="105"/>
      <c r="EJ19" s="105"/>
      <c r="EK19" s="105"/>
      <c r="EL19" s="105"/>
      <c r="EM19" s="105"/>
      <c r="EN19" s="105"/>
      <c r="EO19" s="105"/>
      <c r="EP19" s="105"/>
      <c r="EQ19" s="105"/>
      <c r="ER19" s="105"/>
      <c r="ES19" s="105"/>
      <c r="ET19" s="105"/>
      <c r="EU19" s="105"/>
      <c r="EV19" s="105"/>
      <c r="EW19" s="105"/>
      <c r="EX19" s="105"/>
      <c r="EY19" s="105"/>
      <c r="EZ19" s="105"/>
      <c r="FA19" s="105"/>
      <c r="FB19" s="105"/>
      <c r="FC19" s="105"/>
      <c r="FD19" s="105"/>
      <c r="FE19" s="105"/>
      <c r="FF19" s="105"/>
      <c r="FG19" s="105"/>
      <c r="FH19" s="105"/>
      <c r="FI19" s="105"/>
      <c r="FJ19" s="105"/>
      <c r="FK19" s="105"/>
      <c r="FL19" s="105"/>
      <c r="FM19" s="105"/>
      <c r="FN19" s="105"/>
      <c r="FO19" s="105"/>
      <c r="FP19" s="105"/>
      <c r="FQ19" s="105"/>
      <c r="FR19" s="105"/>
      <c r="FS19" s="105"/>
      <c r="FT19" s="105"/>
      <c r="FU19" s="105"/>
      <c r="FV19" s="105"/>
      <c r="FW19" s="105"/>
      <c r="FX19" s="105"/>
      <c r="FY19" s="105"/>
      <c r="FZ19" s="105"/>
      <c r="GA19" s="105"/>
      <c r="GB19" s="105"/>
      <c r="GC19" s="105"/>
      <c r="GD19" s="105"/>
      <c r="GE19" s="105"/>
      <c r="GF19" s="105"/>
      <c r="GG19" s="105"/>
      <c r="GH19" s="105"/>
      <c r="GI19" s="105"/>
      <c r="GJ19" s="105"/>
      <c r="GK19" s="105"/>
      <c r="GL19" s="105"/>
      <c r="GM19" s="105"/>
      <c r="GN19" s="105"/>
      <c r="GO19" s="105"/>
      <c r="GP19" s="105"/>
      <c r="GQ19" s="105"/>
      <c r="GR19" s="105"/>
      <c r="GS19" s="105"/>
      <c r="GT19" s="105"/>
      <c r="GU19" s="105"/>
      <c r="GV19" s="105"/>
      <c r="GW19" s="105"/>
      <c r="GX19" s="105"/>
      <c r="GY19" s="105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5"/>
      <c r="HO19" s="105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5"/>
      <c r="IA19" s="105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5"/>
      <c r="IM19" s="105"/>
      <c r="IN19" s="105"/>
      <c r="IO19" s="105"/>
      <c r="IP19" s="105"/>
      <c r="IQ19" s="105"/>
      <c r="IR19" s="105"/>
      <c r="IS19" s="105"/>
    </row>
    <row r="20" spans="1:253" s="104" customFormat="1" ht="20.149999999999999" customHeight="1">
      <c r="A20" s="128"/>
      <c r="B20" s="130"/>
      <c r="C20" s="91" t="s">
        <v>33</v>
      </c>
      <c r="D20" s="65">
        <f t="shared" si="0"/>
        <v>0</v>
      </c>
      <c r="E20" s="125">
        <v>0</v>
      </c>
      <c r="F20" s="65">
        <v>0</v>
      </c>
      <c r="G20" s="126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5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05"/>
      <c r="CX20" s="105"/>
      <c r="CY20" s="105"/>
      <c r="CZ20" s="105"/>
      <c r="DA20" s="105"/>
      <c r="DB20" s="105"/>
      <c r="DC20" s="105"/>
      <c r="DD20" s="105"/>
      <c r="DE20" s="105"/>
      <c r="DF20" s="105"/>
      <c r="DG20" s="105"/>
      <c r="DH20" s="105"/>
      <c r="DI20" s="105"/>
      <c r="DJ20" s="105"/>
      <c r="DK20" s="105"/>
      <c r="DL20" s="105"/>
      <c r="DM20" s="105"/>
      <c r="DN20" s="105"/>
      <c r="DO20" s="105"/>
      <c r="DP20" s="105"/>
      <c r="DQ20" s="105"/>
      <c r="DR20" s="105"/>
      <c r="DS20" s="105"/>
      <c r="DT20" s="105"/>
      <c r="DU20" s="105"/>
      <c r="DV20" s="105"/>
      <c r="DW20" s="105"/>
      <c r="DX20" s="105"/>
      <c r="DY20" s="105"/>
      <c r="DZ20" s="105"/>
      <c r="EA20" s="105"/>
      <c r="EB20" s="105"/>
      <c r="EC20" s="105"/>
      <c r="ED20" s="105"/>
      <c r="EE20" s="105"/>
      <c r="EF20" s="105"/>
      <c r="EG20" s="105"/>
      <c r="EH20" s="105"/>
      <c r="EI20" s="105"/>
      <c r="EJ20" s="105"/>
      <c r="EK20" s="105"/>
      <c r="EL20" s="105"/>
      <c r="EM20" s="105"/>
      <c r="EN20" s="105"/>
      <c r="EO20" s="105"/>
      <c r="EP20" s="105"/>
      <c r="EQ20" s="105"/>
      <c r="ER20" s="105"/>
      <c r="ES20" s="105"/>
      <c r="ET20" s="105"/>
      <c r="EU20" s="105"/>
      <c r="EV20" s="105"/>
      <c r="EW20" s="105"/>
      <c r="EX20" s="105"/>
      <c r="EY20" s="105"/>
      <c r="EZ20" s="105"/>
      <c r="FA20" s="105"/>
      <c r="FB20" s="105"/>
      <c r="FC20" s="105"/>
      <c r="FD20" s="105"/>
      <c r="FE20" s="105"/>
      <c r="FF20" s="105"/>
      <c r="FG20" s="105"/>
      <c r="FH20" s="105"/>
      <c r="FI20" s="105"/>
      <c r="FJ20" s="105"/>
      <c r="FK20" s="105"/>
      <c r="FL20" s="105"/>
      <c r="FM20" s="105"/>
      <c r="FN20" s="105"/>
      <c r="FO20" s="105"/>
      <c r="FP20" s="105"/>
      <c r="FQ20" s="105"/>
      <c r="FR20" s="105"/>
      <c r="FS20" s="105"/>
      <c r="FT20" s="105"/>
      <c r="FU20" s="105"/>
      <c r="FV20" s="105"/>
      <c r="FW20" s="105"/>
      <c r="FX20" s="105"/>
      <c r="FY20" s="105"/>
      <c r="FZ20" s="105"/>
      <c r="GA20" s="105"/>
      <c r="GB20" s="105"/>
      <c r="GC20" s="105"/>
      <c r="GD20" s="105"/>
      <c r="GE20" s="105"/>
      <c r="GF20" s="105"/>
      <c r="GG20" s="105"/>
      <c r="GH20" s="105"/>
      <c r="GI20" s="105"/>
      <c r="GJ20" s="105"/>
      <c r="GK20" s="105"/>
      <c r="GL20" s="105"/>
      <c r="GM20" s="105"/>
      <c r="GN20" s="105"/>
      <c r="GO20" s="105"/>
      <c r="GP20" s="105"/>
      <c r="GQ20" s="105"/>
      <c r="GR20" s="105"/>
      <c r="GS20" s="105"/>
      <c r="GT20" s="105"/>
      <c r="GU20" s="105"/>
      <c r="GV20" s="105"/>
      <c r="GW20" s="105"/>
      <c r="GX20" s="105"/>
      <c r="GY20" s="105"/>
      <c r="GZ20" s="105"/>
      <c r="HA20" s="105"/>
      <c r="HB20" s="105"/>
      <c r="HC20" s="105"/>
      <c r="HD20" s="105"/>
      <c r="HE20" s="105"/>
      <c r="HF20" s="105"/>
      <c r="HG20" s="105"/>
      <c r="HH20" s="105"/>
      <c r="HI20" s="105"/>
      <c r="HJ20" s="105"/>
      <c r="HK20" s="105"/>
      <c r="HL20" s="105"/>
      <c r="HM20" s="105"/>
      <c r="HN20" s="105"/>
      <c r="HO20" s="105"/>
      <c r="HP20" s="105"/>
      <c r="HQ20" s="105"/>
      <c r="HR20" s="105"/>
      <c r="HS20" s="105"/>
      <c r="HT20" s="105"/>
      <c r="HU20" s="105"/>
      <c r="HV20" s="105"/>
      <c r="HW20" s="105"/>
      <c r="HX20" s="105"/>
      <c r="HY20" s="105"/>
      <c r="HZ20" s="105"/>
      <c r="IA20" s="105"/>
      <c r="IB20" s="105"/>
      <c r="IC20" s="105"/>
      <c r="ID20" s="105"/>
      <c r="IE20" s="105"/>
      <c r="IF20" s="105"/>
      <c r="IG20" s="105"/>
      <c r="IH20" s="105"/>
      <c r="II20" s="105"/>
      <c r="IJ20" s="105"/>
      <c r="IK20" s="105"/>
      <c r="IL20" s="105"/>
      <c r="IM20" s="105"/>
      <c r="IN20" s="105"/>
      <c r="IO20" s="105"/>
      <c r="IP20" s="105"/>
      <c r="IQ20" s="105"/>
      <c r="IR20" s="105"/>
      <c r="IS20" s="105"/>
    </row>
    <row r="21" spans="1:253" s="104" customFormat="1" ht="20.149999999999999" customHeight="1">
      <c r="A21" s="128"/>
      <c r="B21" s="130"/>
      <c r="C21" s="91" t="s">
        <v>34</v>
      </c>
      <c r="D21" s="65">
        <f t="shared" si="0"/>
        <v>0</v>
      </c>
      <c r="E21" s="125">
        <v>0</v>
      </c>
      <c r="F21" s="65">
        <v>0</v>
      </c>
      <c r="G21" s="126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  <c r="IR21" s="105"/>
      <c r="IS21" s="105"/>
    </row>
    <row r="22" spans="1:253" s="104" customFormat="1" ht="20.149999999999999" customHeight="1">
      <c r="A22" s="128"/>
      <c r="B22" s="130"/>
      <c r="C22" s="91" t="s">
        <v>35</v>
      </c>
      <c r="D22" s="65">
        <f t="shared" si="0"/>
        <v>0</v>
      </c>
      <c r="E22" s="125">
        <v>0</v>
      </c>
      <c r="F22" s="65">
        <v>0</v>
      </c>
      <c r="G22" s="126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  <c r="IR22" s="105"/>
      <c r="IS22" s="105"/>
    </row>
    <row r="23" spans="1:253" s="104" customFormat="1" ht="20.149999999999999" customHeight="1">
      <c r="A23" s="128"/>
      <c r="B23" s="130"/>
      <c r="C23" s="91" t="s">
        <v>36</v>
      </c>
      <c r="D23" s="65">
        <f t="shared" si="0"/>
        <v>0</v>
      </c>
      <c r="E23" s="125">
        <v>0</v>
      </c>
      <c r="F23" s="65">
        <v>0</v>
      </c>
      <c r="G23" s="126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5"/>
      <c r="IP23" s="105"/>
      <c r="IQ23" s="105"/>
      <c r="IR23" s="105"/>
      <c r="IS23" s="105"/>
    </row>
    <row r="24" spans="1:253" s="104" customFormat="1" ht="20.149999999999999" customHeight="1">
      <c r="A24" s="128"/>
      <c r="B24" s="130"/>
      <c r="C24" s="91" t="s">
        <v>37</v>
      </c>
      <c r="D24" s="65">
        <f t="shared" si="0"/>
        <v>0</v>
      </c>
      <c r="E24" s="125">
        <v>0</v>
      </c>
      <c r="F24" s="65">
        <v>0</v>
      </c>
      <c r="G24" s="126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  <c r="IR24" s="105"/>
      <c r="IS24" s="105"/>
    </row>
    <row r="25" spans="1:253" s="104" customFormat="1" ht="20.149999999999999" customHeight="1">
      <c r="A25" s="128"/>
      <c r="B25" s="130"/>
      <c r="C25" s="99" t="s">
        <v>38</v>
      </c>
      <c r="D25" s="65">
        <f t="shared" si="0"/>
        <v>0</v>
      </c>
      <c r="E25" s="125">
        <v>0</v>
      </c>
      <c r="F25" s="65">
        <v>0</v>
      </c>
      <c r="G25" s="126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5"/>
      <c r="IP25" s="105"/>
      <c r="IQ25" s="105"/>
      <c r="IR25" s="105"/>
      <c r="IS25" s="105"/>
    </row>
    <row r="26" spans="1:253" s="104" customFormat="1" ht="20.149999999999999" customHeight="1">
      <c r="A26" s="128"/>
      <c r="B26" s="130"/>
      <c r="C26" s="93" t="s">
        <v>39</v>
      </c>
      <c r="D26" s="65">
        <f t="shared" si="0"/>
        <v>75.64</v>
      </c>
      <c r="E26" s="125">
        <v>75.64</v>
      </c>
      <c r="F26" s="65">
        <v>0</v>
      </c>
      <c r="G26" s="126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  <c r="IR26" s="105"/>
      <c r="IS26" s="105"/>
    </row>
    <row r="27" spans="1:253" s="104" customFormat="1" ht="20.149999999999999" customHeight="1">
      <c r="A27" s="128"/>
      <c r="B27" s="130"/>
      <c r="C27" s="91" t="s">
        <v>40</v>
      </c>
      <c r="D27" s="65">
        <f t="shared" si="0"/>
        <v>0</v>
      </c>
      <c r="E27" s="125">
        <v>0</v>
      </c>
      <c r="F27" s="65">
        <v>0</v>
      </c>
      <c r="G27" s="126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  <c r="IR27" s="105"/>
      <c r="IS27" s="105"/>
    </row>
    <row r="28" spans="1:253" s="104" customFormat="1" ht="20.149999999999999" customHeight="1">
      <c r="A28" s="128"/>
      <c r="B28" s="130"/>
      <c r="C28" s="91" t="s">
        <v>41</v>
      </c>
      <c r="D28" s="65">
        <f t="shared" si="0"/>
        <v>0</v>
      </c>
      <c r="E28" s="125">
        <v>0</v>
      </c>
      <c r="F28" s="65">
        <v>0</v>
      </c>
      <c r="G28" s="126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05"/>
    </row>
    <row r="29" spans="1:253" s="104" customFormat="1" ht="20.149999999999999" customHeight="1">
      <c r="A29" s="128"/>
      <c r="B29" s="130"/>
      <c r="C29" s="91" t="s">
        <v>42</v>
      </c>
      <c r="D29" s="65">
        <f t="shared" si="0"/>
        <v>0</v>
      </c>
      <c r="E29" s="125">
        <v>0</v>
      </c>
      <c r="F29" s="65">
        <v>0</v>
      </c>
      <c r="G29" s="126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  <c r="HX29" s="105"/>
      <c r="HY29" s="105"/>
      <c r="HZ29" s="105"/>
      <c r="IA29" s="105"/>
      <c r="IB29" s="105"/>
      <c r="IC29" s="105"/>
      <c r="ID29" s="105"/>
      <c r="IE29" s="105"/>
      <c r="IF29" s="105"/>
      <c r="IG29" s="105"/>
      <c r="IH29" s="105"/>
      <c r="II29" s="105"/>
      <c r="IJ29" s="105"/>
      <c r="IK29" s="105"/>
      <c r="IL29" s="105"/>
      <c r="IM29" s="105"/>
      <c r="IN29" s="105"/>
      <c r="IO29" s="105"/>
      <c r="IP29" s="105"/>
      <c r="IQ29" s="105"/>
      <c r="IR29" s="105"/>
      <c r="IS29" s="105"/>
    </row>
    <row r="30" spans="1:253" s="104" customFormat="1" ht="20.149999999999999" customHeight="1">
      <c r="A30" s="128"/>
      <c r="B30" s="130"/>
      <c r="C30" s="91" t="s">
        <v>43</v>
      </c>
      <c r="D30" s="65">
        <f t="shared" si="0"/>
        <v>0</v>
      </c>
      <c r="E30" s="125">
        <v>0</v>
      </c>
      <c r="F30" s="65">
        <v>0</v>
      </c>
      <c r="G30" s="126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05"/>
      <c r="GH30" s="105"/>
      <c r="GI30" s="105"/>
      <c r="GJ30" s="105"/>
      <c r="GK30" s="105"/>
      <c r="GL30" s="105"/>
      <c r="GM30" s="105"/>
      <c r="GN30" s="105"/>
      <c r="GO30" s="105"/>
      <c r="GP30" s="105"/>
      <c r="GQ30" s="105"/>
      <c r="GR30" s="105"/>
      <c r="GS30" s="105"/>
      <c r="GT30" s="105"/>
      <c r="GU30" s="105"/>
      <c r="GV30" s="105"/>
      <c r="GW30" s="105"/>
      <c r="GX30" s="105"/>
      <c r="GY30" s="105"/>
      <c r="GZ30" s="105"/>
      <c r="HA30" s="105"/>
      <c r="HB30" s="105"/>
      <c r="HC30" s="105"/>
      <c r="HD30" s="105"/>
      <c r="HE30" s="105"/>
      <c r="HF30" s="105"/>
      <c r="HG30" s="105"/>
      <c r="HH30" s="105"/>
      <c r="HI30" s="105"/>
      <c r="HJ30" s="105"/>
      <c r="HK30" s="105"/>
      <c r="HL30" s="105"/>
      <c r="HM30" s="105"/>
      <c r="HN30" s="105"/>
      <c r="HO30" s="105"/>
      <c r="HP30" s="105"/>
      <c r="HQ30" s="105"/>
      <c r="HR30" s="105"/>
      <c r="HS30" s="105"/>
      <c r="HT30" s="105"/>
      <c r="HU30" s="105"/>
      <c r="HV30" s="105"/>
      <c r="HW30" s="105"/>
      <c r="HX30" s="105"/>
      <c r="HY30" s="105"/>
      <c r="HZ30" s="105"/>
      <c r="IA30" s="105"/>
      <c r="IB30" s="105"/>
      <c r="IC30" s="105"/>
      <c r="ID30" s="105"/>
      <c r="IE30" s="105"/>
      <c r="IF30" s="105"/>
      <c r="IG30" s="105"/>
      <c r="IH30" s="105"/>
      <c r="II30" s="105"/>
      <c r="IJ30" s="105"/>
      <c r="IK30" s="105"/>
      <c r="IL30" s="105"/>
      <c r="IM30" s="105"/>
      <c r="IN30" s="105"/>
      <c r="IO30" s="105"/>
      <c r="IP30" s="105"/>
      <c r="IQ30" s="105"/>
      <c r="IR30" s="105"/>
      <c r="IS30" s="105"/>
    </row>
    <row r="31" spans="1:253" s="104" customFormat="1" ht="20.149999999999999" customHeight="1">
      <c r="A31" s="128"/>
      <c r="B31" s="130"/>
      <c r="C31" s="91" t="s">
        <v>44</v>
      </c>
      <c r="D31" s="65">
        <f t="shared" si="0"/>
        <v>0</v>
      </c>
      <c r="E31" s="125">
        <v>0</v>
      </c>
      <c r="F31" s="65">
        <v>0</v>
      </c>
      <c r="G31" s="126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105"/>
      <c r="IN31" s="105"/>
      <c r="IO31" s="105"/>
      <c r="IP31" s="105"/>
      <c r="IQ31" s="105"/>
      <c r="IR31" s="105"/>
      <c r="IS31" s="105"/>
    </row>
    <row r="32" spans="1:253" s="104" customFormat="1" ht="20.149999999999999" customHeight="1">
      <c r="A32" s="128"/>
      <c r="B32" s="130"/>
      <c r="C32" s="91" t="s">
        <v>45</v>
      </c>
      <c r="D32" s="65">
        <f t="shared" si="0"/>
        <v>0</v>
      </c>
      <c r="E32" s="125">
        <v>0</v>
      </c>
      <c r="F32" s="65">
        <v>0</v>
      </c>
      <c r="G32" s="126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05"/>
      <c r="GH32" s="105"/>
      <c r="GI32" s="105"/>
      <c r="GJ32" s="105"/>
      <c r="GK32" s="105"/>
      <c r="GL32" s="105"/>
      <c r="GM32" s="105"/>
      <c r="GN32" s="105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105"/>
      <c r="HE32" s="105"/>
      <c r="HF32" s="105"/>
      <c r="HG32" s="105"/>
      <c r="HH32" s="105"/>
      <c r="HI32" s="105"/>
      <c r="HJ32" s="105"/>
      <c r="HK32" s="105"/>
      <c r="HL32" s="105"/>
      <c r="HM32" s="105"/>
      <c r="HN32" s="105"/>
      <c r="HO32" s="105"/>
      <c r="HP32" s="105"/>
      <c r="HQ32" s="105"/>
      <c r="HR32" s="105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  <c r="IF32" s="105"/>
      <c r="IG32" s="105"/>
      <c r="IH32" s="105"/>
      <c r="II32" s="105"/>
      <c r="IJ32" s="105"/>
      <c r="IK32" s="105"/>
      <c r="IL32" s="105"/>
      <c r="IM32" s="105"/>
      <c r="IN32" s="105"/>
      <c r="IO32" s="105"/>
      <c r="IP32" s="105"/>
      <c r="IQ32" s="105"/>
      <c r="IR32" s="105"/>
      <c r="IS32" s="105"/>
    </row>
    <row r="33" spans="1:253" s="115" customFormat="1" ht="20.149999999999999" customHeight="1">
      <c r="A33" s="132"/>
      <c r="B33" s="130"/>
      <c r="D33" s="133"/>
      <c r="E33" s="134"/>
      <c r="F33" s="135"/>
      <c r="G33" s="126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05"/>
      <c r="GH33" s="105"/>
      <c r="GI33" s="105"/>
      <c r="GJ33" s="105"/>
      <c r="GK33" s="105"/>
      <c r="GL33" s="105"/>
      <c r="GM33" s="105"/>
      <c r="GN33" s="105"/>
      <c r="GO33" s="105"/>
      <c r="GP33" s="105"/>
      <c r="GQ33" s="105"/>
      <c r="GR33" s="105"/>
      <c r="GS33" s="105"/>
      <c r="GT33" s="105"/>
      <c r="GU33" s="105"/>
      <c r="GV33" s="105"/>
      <c r="GW33" s="105"/>
      <c r="GX33" s="105"/>
      <c r="GY33" s="105"/>
      <c r="GZ33" s="105"/>
      <c r="HA33" s="105"/>
      <c r="HB33" s="105"/>
      <c r="HC33" s="105"/>
      <c r="HD33" s="105"/>
      <c r="HE33" s="105"/>
      <c r="HF33" s="105"/>
      <c r="HG33" s="105"/>
      <c r="HH33" s="105"/>
      <c r="HI33" s="105"/>
      <c r="HJ33" s="105"/>
      <c r="HK33" s="105"/>
      <c r="HL33" s="105"/>
      <c r="HM33" s="105"/>
      <c r="HN33" s="105"/>
      <c r="HO33" s="105"/>
      <c r="HP33" s="105"/>
      <c r="HQ33" s="105"/>
      <c r="HR33" s="105"/>
      <c r="HS33" s="105"/>
      <c r="HT33" s="105"/>
      <c r="HU33" s="105"/>
      <c r="HV33" s="105"/>
      <c r="HW33" s="105"/>
      <c r="HX33" s="105"/>
      <c r="HY33" s="105"/>
      <c r="HZ33" s="105"/>
      <c r="IA33" s="105"/>
      <c r="IB33" s="105"/>
      <c r="IC33" s="105"/>
      <c r="ID33" s="105"/>
      <c r="IE33" s="105"/>
      <c r="IF33" s="105"/>
      <c r="IG33" s="105"/>
      <c r="IH33" s="105"/>
      <c r="II33" s="105"/>
      <c r="IJ33" s="105"/>
      <c r="IK33" s="105"/>
      <c r="IL33" s="105"/>
      <c r="IM33" s="105"/>
      <c r="IN33" s="105"/>
      <c r="IO33" s="105"/>
      <c r="IP33" s="105"/>
      <c r="IQ33" s="105"/>
      <c r="IR33" s="105"/>
      <c r="IS33" s="105"/>
    </row>
    <row r="34" spans="1:253" s="115" customFormat="1" ht="20.149999999999999" customHeight="1">
      <c r="A34" s="131"/>
      <c r="B34" s="130"/>
      <c r="C34" s="132" t="s">
        <v>46</v>
      </c>
      <c r="D34" s="133">
        <f>B36-D6</f>
        <v>0</v>
      </c>
      <c r="E34" s="134"/>
      <c r="F34" s="135"/>
      <c r="G34" s="126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5"/>
      <c r="HU34" s="105"/>
      <c r="HV34" s="105"/>
      <c r="HW34" s="105"/>
      <c r="HX34" s="105"/>
      <c r="HY34" s="105"/>
      <c r="HZ34" s="105"/>
      <c r="IA34" s="105"/>
      <c r="IB34" s="105"/>
      <c r="IC34" s="105"/>
      <c r="ID34" s="105"/>
      <c r="IE34" s="105"/>
      <c r="IF34" s="105"/>
      <c r="IG34" s="105"/>
      <c r="IH34" s="105"/>
      <c r="II34" s="105"/>
      <c r="IJ34" s="105"/>
      <c r="IK34" s="105"/>
      <c r="IL34" s="105"/>
      <c r="IM34" s="105"/>
      <c r="IN34" s="105"/>
      <c r="IO34" s="105"/>
      <c r="IP34" s="105"/>
      <c r="IQ34" s="105"/>
      <c r="IR34" s="105"/>
      <c r="IS34" s="105"/>
    </row>
    <row r="35" spans="1:253" s="115" customFormat="1" ht="20.149999999999999" customHeight="1">
      <c r="A35" s="128"/>
      <c r="B35" s="136"/>
      <c r="C35" s="137"/>
      <c r="D35" s="133"/>
      <c r="E35" s="134"/>
      <c r="F35" s="135"/>
      <c r="G35" s="12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6"/>
      <c r="CY35" s="116"/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6"/>
      <c r="DT35" s="116"/>
      <c r="DU35" s="116"/>
      <c r="DV35" s="116"/>
      <c r="DW35" s="116"/>
      <c r="DX35" s="116"/>
      <c r="DY35" s="116"/>
      <c r="DZ35" s="116"/>
      <c r="EA35" s="116"/>
      <c r="EB35" s="116"/>
      <c r="EC35" s="116"/>
      <c r="ED35" s="116"/>
      <c r="EE35" s="116"/>
      <c r="EF35" s="116"/>
      <c r="EG35" s="116"/>
      <c r="EH35" s="116"/>
      <c r="EI35" s="116"/>
      <c r="EJ35" s="116"/>
      <c r="EK35" s="116"/>
      <c r="EL35" s="116"/>
      <c r="EM35" s="116"/>
      <c r="EN35" s="116"/>
      <c r="EO35" s="116"/>
      <c r="EP35" s="116"/>
      <c r="EQ35" s="116"/>
      <c r="ER35" s="116"/>
      <c r="ES35" s="116"/>
      <c r="ET35" s="116"/>
      <c r="EU35" s="116"/>
      <c r="EV35" s="116"/>
      <c r="EW35" s="116"/>
      <c r="EX35" s="116"/>
      <c r="EY35" s="116"/>
      <c r="EZ35" s="116"/>
      <c r="FA35" s="116"/>
      <c r="FB35" s="116"/>
      <c r="FC35" s="116"/>
      <c r="FD35" s="116"/>
      <c r="FE35" s="116"/>
      <c r="FF35" s="116"/>
      <c r="FG35" s="116"/>
      <c r="FH35" s="116"/>
      <c r="FI35" s="116"/>
      <c r="FJ35" s="116"/>
      <c r="FK35" s="116"/>
      <c r="FL35" s="116"/>
      <c r="FM35" s="116"/>
      <c r="FN35" s="116"/>
      <c r="FO35" s="116"/>
      <c r="FP35" s="116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16"/>
      <c r="GB35" s="116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16"/>
      <c r="GO35" s="11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16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16"/>
      <c r="HP35" s="116"/>
      <c r="HQ35" s="116"/>
      <c r="HR35" s="116"/>
      <c r="HS35" s="116"/>
      <c r="HT35" s="116"/>
      <c r="HU35" s="116"/>
      <c r="HV35" s="116"/>
      <c r="HW35" s="116"/>
      <c r="HX35" s="116"/>
      <c r="HY35" s="116"/>
      <c r="HZ35" s="116"/>
      <c r="IA35" s="116"/>
      <c r="IB35" s="116"/>
      <c r="IC35" s="116"/>
      <c r="ID35" s="116"/>
      <c r="IE35" s="116"/>
      <c r="IF35" s="116"/>
      <c r="IG35" s="116"/>
      <c r="IH35" s="116"/>
      <c r="II35" s="116"/>
      <c r="IJ35" s="116"/>
      <c r="IK35" s="116"/>
      <c r="IL35" s="116"/>
      <c r="IM35" s="116"/>
      <c r="IN35" s="116"/>
      <c r="IO35" s="116"/>
      <c r="IP35" s="116"/>
      <c r="IQ35" s="116"/>
      <c r="IR35" s="116"/>
      <c r="IS35" s="116"/>
    </row>
    <row r="36" spans="1:253" s="116" customFormat="1" ht="20.149999999999999" customHeight="1">
      <c r="A36" s="138" t="s">
        <v>47</v>
      </c>
      <c r="B36" s="139">
        <f>B6+B10+B13</f>
        <v>1533.26</v>
      </c>
      <c r="C36" s="138" t="s">
        <v>48</v>
      </c>
      <c r="D36" s="140">
        <f>D34+D6</f>
        <v>1533.26</v>
      </c>
      <c r="E36" s="125">
        <v>1533.26</v>
      </c>
      <c r="F36" s="135">
        <v>0</v>
      </c>
      <c r="G36" s="126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105"/>
      <c r="HY36" s="105"/>
      <c r="HZ36" s="105"/>
      <c r="IA36" s="105"/>
      <c r="IB36" s="105"/>
      <c r="IC36" s="105"/>
      <c r="ID36" s="105"/>
      <c r="IE36" s="105"/>
      <c r="IF36" s="105"/>
      <c r="IG36" s="105"/>
      <c r="IH36" s="105"/>
      <c r="II36" s="105"/>
      <c r="IJ36" s="105"/>
      <c r="IK36" s="105"/>
      <c r="IL36" s="105"/>
      <c r="IM36" s="105"/>
      <c r="IN36" s="105"/>
      <c r="IO36" s="105"/>
      <c r="IP36" s="105"/>
      <c r="IQ36" s="105"/>
      <c r="IR36" s="105"/>
      <c r="IS36" s="105"/>
    </row>
    <row r="37" spans="1:253" s="117" customFormat="1" ht="18.75" customHeight="1">
      <c r="A37" s="58" t="s">
        <v>49</v>
      </c>
      <c r="C37" s="141"/>
      <c r="D37" s="141"/>
    </row>
    <row r="38" spans="1:253" s="117" customFormat="1" ht="12">
      <c r="C38" s="141"/>
      <c r="D38" s="141"/>
    </row>
  </sheetData>
  <sheetProtection formatCells="0" formatColumns="0" formatRows="0"/>
  <mergeCells count="3">
    <mergeCell ref="A2:G2"/>
    <mergeCell ref="A4:B4"/>
    <mergeCell ref="C4:G4"/>
  </mergeCells>
  <phoneticPr fontId="23" type="noConversion"/>
  <printOptions horizontalCentered="1"/>
  <pageMargins left="0.48" right="0.59" top="0.37" bottom="0.55000000000000004" header="0.28000000000000003" footer="0.24"/>
  <pageSetup paperSize="9" scale="94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9"/>
  <sheetViews>
    <sheetView showGridLines="0" showZeros="0" workbookViewId="0">
      <selection activeCell="C13" sqref="C13"/>
    </sheetView>
  </sheetViews>
  <sheetFormatPr defaultColWidth="6" defaultRowHeight="18" customHeight="1"/>
  <cols>
    <col min="1" max="1" width="8" style="4" customWidth="1"/>
    <col min="2" max="2" width="14.90625" style="5" customWidth="1"/>
    <col min="3" max="3" width="8.36328125" style="6" customWidth="1"/>
    <col min="4" max="4" width="7.453125" style="6" customWidth="1"/>
    <col min="5" max="5" width="7.6328125" style="6" customWidth="1"/>
    <col min="6" max="6" width="7.08984375" style="7" customWidth="1"/>
    <col min="7" max="7" width="7.6328125" style="7" customWidth="1"/>
    <col min="8" max="8" width="7.26953125" style="7" customWidth="1"/>
    <col min="9" max="9" width="7.6328125" style="7" customWidth="1"/>
    <col min="10" max="10" width="7.26953125" style="7" customWidth="1"/>
    <col min="11" max="11" width="7.08984375" style="7" customWidth="1"/>
    <col min="12" max="12" width="7" style="7" customWidth="1"/>
    <col min="13" max="13" width="7.08984375" style="7" customWidth="1"/>
    <col min="14" max="14" width="7" style="7" customWidth="1"/>
    <col min="15" max="20" width="7.6328125" style="7" customWidth="1"/>
    <col min="21" max="16384" width="6" style="7"/>
  </cols>
  <sheetData>
    <row r="1" spans="1:256" customFormat="1" ht="18" customHeight="1">
      <c r="A1" s="8" t="s">
        <v>229</v>
      </c>
    </row>
    <row r="2" spans="1:256" customFormat="1" ht="30" customHeight="1">
      <c r="A2" s="9"/>
      <c r="B2" s="10" t="s">
        <v>230</v>
      </c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s="2" customFormat="1" ht="18" customHeight="1">
      <c r="B3" s="13" t="s">
        <v>201</v>
      </c>
      <c r="C3" s="14"/>
      <c r="D3" s="14"/>
      <c r="E3" s="15"/>
      <c r="N3" s="25"/>
      <c r="O3" s="25"/>
      <c r="P3" s="25"/>
      <c r="Q3" s="25"/>
      <c r="R3" s="25"/>
      <c r="S3" s="25"/>
      <c r="T3" s="29" t="s">
        <v>3</v>
      </c>
    </row>
    <row r="4" spans="1:256" s="2" customFormat="1" ht="27" customHeight="1">
      <c r="A4" s="163" t="s">
        <v>202</v>
      </c>
      <c r="B4" s="163" t="s">
        <v>231</v>
      </c>
      <c r="C4" s="163" t="s">
        <v>8</v>
      </c>
      <c r="D4" s="17" t="s">
        <v>204</v>
      </c>
      <c r="E4" s="17"/>
      <c r="F4" s="17"/>
      <c r="G4" s="17"/>
      <c r="H4" s="17"/>
      <c r="I4" s="17"/>
      <c r="J4" s="163" t="s">
        <v>205</v>
      </c>
      <c r="K4" s="163" t="s">
        <v>206</v>
      </c>
      <c r="L4" s="163" t="s">
        <v>207</v>
      </c>
      <c r="M4" s="163" t="s">
        <v>208</v>
      </c>
      <c r="N4" s="163" t="s">
        <v>209</v>
      </c>
      <c r="O4" s="26" t="s">
        <v>210</v>
      </c>
      <c r="P4" s="26"/>
      <c r="Q4" s="26"/>
      <c r="R4" s="26"/>
      <c r="S4" s="26"/>
      <c r="T4" s="26"/>
    </row>
    <row r="5" spans="1:256" s="2" customFormat="1" ht="46.5" customHeight="1">
      <c r="A5" s="163"/>
      <c r="B5" s="163"/>
      <c r="C5" s="163"/>
      <c r="D5" s="16" t="s">
        <v>191</v>
      </c>
      <c r="E5" s="16" t="s">
        <v>211</v>
      </c>
      <c r="F5" s="18" t="s">
        <v>212</v>
      </c>
      <c r="G5" s="18" t="s">
        <v>213</v>
      </c>
      <c r="H5" s="18" t="s">
        <v>214</v>
      </c>
      <c r="I5" s="16" t="s">
        <v>215</v>
      </c>
      <c r="J5" s="163"/>
      <c r="K5" s="163"/>
      <c r="L5" s="163"/>
      <c r="M5" s="163"/>
      <c r="N5" s="163"/>
      <c r="O5" s="16" t="s">
        <v>216</v>
      </c>
      <c r="P5" s="16" t="s">
        <v>217</v>
      </c>
      <c r="Q5" s="16" t="s">
        <v>218</v>
      </c>
      <c r="R5" s="16" t="s">
        <v>219</v>
      </c>
      <c r="S5" s="16" t="s">
        <v>220</v>
      </c>
      <c r="T5" s="16" t="s">
        <v>221</v>
      </c>
    </row>
    <row r="6" spans="1:256" customFormat="1" ht="18" customHeight="1">
      <c r="A6" s="19" t="s">
        <v>222</v>
      </c>
      <c r="B6" s="19" t="s">
        <v>222</v>
      </c>
      <c r="C6" s="19">
        <v>1</v>
      </c>
      <c r="D6" s="19">
        <v>2</v>
      </c>
      <c r="E6" s="19">
        <v>3</v>
      </c>
      <c r="F6" s="19">
        <v>4</v>
      </c>
      <c r="G6" s="19">
        <v>5</v>
      </c>
      <c r="H6" s="19">
        <v>6</v>
      </c>
      <c r="I6" s="19">
        <v>7</v>
      </c>
      <c r="J6" s="19">
        <v>8</v>
      </c>
      <c r="K6" s="19">
        <v>9</v>
      </c>
      <c r="L6" s="19">
        <v>10</v>
      </c>
      <c r="M6" s="19">
        <v>11</v>
      </c>
      <c r="N6" s="19">
        <v>12</v>
      </c>
      <c r="O6" s="19">
        <v>13</v>
      </c>
      <c r="P6" s="19">
        <v>14</v>
      </c>
      <c r="Q6" s="19">
        <v>15</v>
      </c>
      <c r="R6" s="19">
        <v>16</v>
      </c>
      <c r="S6" s="19">
        <v>17</v>
      </c>
      <c r="T6" s="19">
        <v>18</v>
      </c>
    </row>
    <row r="7" spans="1:256" s="3" customFormat="1" ht="18" customHeight="1">
      <c r="A7" s="20"/>
      <c r="B7" s="21"/>
      <c r="C7" s="22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7"/>
      <c r="P7" s="27"/>
      <c r="Q7" s="27"/>
      <c r="R7" s="27"/>
      <c r="S7" s="27"/>
      <c r="T7" s="27"/>
    </row>
    <row r="8" spans="1:256" customFormat="1" ht="21" customHeight="1">
      <c r="A8" s="143" t="s">
        <v>247</v>
      </c>
      <c r="B8" s="24"/>
      <c r="F8" s="24"/>
    </row>
    <row r="9" spans="1:256" customFormat="1" ht="21" customHeight="1">
      <c r="A9" s="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</sheetData>
  <sheetProtection formatCells="0" formatColumns="0" formatRows="0"/>
  <mergeCells count="8">
    <mergeCell ref="L4:L5"/>
    <mergeCell ref="M4:M5"/>
    <mergeCell ref="N4:N5"/>
    <mergeCell ref="A4:A5"/>
    <mergeCell ref="B4:B5"/>
    <mergeCell ref="C4:C5"/>
    <mergeCell ref="J4:J5"/>
    <mergeCell ref="K4:K5"/>
  </mergeCells>
  <phoneticPr fontId="4" type="noConversion"/>
  <printOptions horizontalCentered="1"/>
  <pageMargins left="0.75" right="0.75" top="0.98" bottom="0.98" header="0.51" footer="0.51"/>
  <pageSetup paperSize="9" scale="84" fitToHeight="9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activeCell="D11" sqref="D11:D13"/>
    </sheetView>
  </sheetViews>
  <sheetFormatPr defaultColWidth="9" defaultRowHeight="14"/>
  <cols>
    <col min="1" max="1" width="32.36328125" customWidth="1"/>
    <col min="2" max="2" width="21.453125" customWidth="1"/>
    <col min="3" max="3" width="17.90625" customWidth="1"/>
    <col min="4" max="4" width="13.90625"/>
    <col min="5" max="5" width="16.08984375"/>
    <col min="6" max="6" width="18.36328125"/>
    <col min="7" max="7" width="13.90625"/>
    <col min="8" max="8" width="16.08984375"/>
    <col min="9" max="10" width="18.36328125"/>
    <col min="11" max="11" width="14.26953125" customWidth="1"/>
  </cols>
  <sheetData>
    <row r="1" spans="1:11" ht="13.5" customHeight="1">
      <c r="A1" s="164" t="s">
        <v>232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ht="13.5" customHeigh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13.5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ht="13.5" customHeight="1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 ht="13.5" customHeight="1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</row>
    <row r="6" spans="1:11" ht="1.5" customHeight="1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ht="29.25" customHeight="1">
      <c r="A7" s="165" t="s">
        <v>233</v>
      </c>
      <c r="B7" s="165" t="s">
        <v>234</v>
      </c>
      <c r="C7" s="165" t="s">
        <v>8</v>
      </c>
      <c r="D7" s="165" t="s">
        <v>235</v>
      </c>
      <c r="E7" s="165"/>
      <c r="F7" s="165"/>
      <c r="G7" s="165" t="s">
        <v>236</v>
      </c>
      <c r="H7" s="165"/>
      <c r="I7" s="165"/>
      <c r="J7" s="1"/>
      <c r="K7" s="1"/>
    </row>
    <row r="8" spans="1:11" ht="28.5" customHeight="1">
      <c r="A8" s="165"/>
      <c r="B8" s="165"/>
      <c r="C8" s="165"/>
      <c r="D8" s="1" t="s">
        <v>237</v>
      </c>
      <c r="E8" s="1" t="s">
        <v>238</v>
      </c>
      <c r="F8" s="1" t="s">
        <v>239</v>
      </c>
      <c r="G8" s="1" t="s">
        <v>237</v>
      </c>
      <c r="H8" s="1" t="s">
        <v>238</v>
      </c>
      <c r="I8" s="1" t="s">
        <v>239</v>
      </c>
      <c r="J8" s="1" t="s">
        <v>240</v>
      </c>
      <c r="K8" s="1" t="s">
        <v>241</v>
      </c>
    </row>
    <row r="9" spans="1:11" ht="24.75" customHeight="1">
      <c r="A9" s="1"/>
      <c r="B9" s="1" t="s">
        <v>8</v>
      </c>
      <c r="C9" s="1">
        <v>894</v>
      </c>
      <c r="D9" s="1">
        <v>754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50</v>
      </c>
      <c r="K9" s="1">
        <v>0</v>
      </c>
    </row>
    <row r="10" spans="1:11" ht="24.75" customHeight="1">
      <c r="A10" s="1"/>
      <c r="B10" s="1" t="s">
        <v>224</v>
      </c>
      <c r="C10" s="1">
        <v>894</v>
      </c>
      <c r="D10" s="1">
        <v>754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50</v>
      </c>
      <c r="K10" s="1">
        <v>0</v>
      </c>
    </row>
    <row r="11" spans="1:11" ht="24.75" customHeight="1">
      <c r="A11" s="1" t="s">
        <v>242</v>
      </c>
      <c r="B11" s="1" t="s">
        <v>226</v>
      </c>
      <c r="C11" s="1">
        <v>559</v>
      </c>
      <c r="D11" s="1">
        <v>509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50</v>
      </c>
      <c r="K11" s="1">
        <v>0</v>
      </c>
    </row>
    <row r="12" spans="1:11" ht="24.75" customHeight="1">
      <c r="A12" s="1" t="s">
        <v>243</v>
      </c>
      <c r="B12" s="1" t="s">
        <v>226</v>
      </c>
      <c r="C12" s="1">
        <v>45</v>
      </c>
      <c r="D12" s="1">
        <v>45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</row>
    <row r="13" spans="1:11" ht="24.75" customHeight="1">
      <c r="A13" s="144" t="s">
        <v>244</v>
      </c>
      <c r="B13" s="144" t="s">
        <v>226</v>
      </c>
      <c r="C13" s="144">
        <v>200</v>
      </c>
      <c r="D13" s="144">
        <v>200</v>
      </c>
      <c r="E13" s="144">
        <v>0</v>
      </c>
      <c r="F13" s="144"/>
      <c r="G13" s="144"/>
      <c r="H13" s="144"/>
      <c r="I13" s="144"/>
      <c r="J13" s="144"/>
      <c r="K13" s="144"/>
    </row>
    <row r="14" spans="1:11" ht="24.75" customHeight="1">
      <c r="A14" s="144" t="s">
        <v>249</v>
      </c>
      <c r="B14" s="1" t="s">
        <v>226</v>
      </c>
      <c r="C14" s="1">
        <v>90</v>
      </c>
      <c r="D14" s="1"/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90</v>
      </c>
      <c r="K14" s="1">
        <v>0</v>
      </c>
    </row>
  </sheetData>
  <sheetProtection formatCells="0" formatColumns="0" formatRows="0"/>
  <mergeCells count="6">
    <mergeCell ref="A1:K6"/>
    <mergeCell ref="D7:F7"/>
    <mergeCell ref="G7:I7"/>
    <mergeCell ref="A7:A8"/>
    <mergeCell ref="B7:B8"/>
    <mergeCell ref="C7:C8"/>
  </mergeCells>
  <phoneticPr fontId="2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topLeftCell="A10" workbookViewId="0">
      <selection activeCell="B21" sqref="B21"/>
    </sheetView>
  </sheetViews>
  <sheetFormatPr defaultColWidth="9" defaultRowHeight="15"/>
  <cols>
    <col min="1" max="1" width="19" style="57" customWidth="1"/>
    <col min="2" max="2" width="24.7265625" style="57" customWidth="1"/>
    <col min="3" max="3" width="12.26953125" style="57" customWidth="1"/>
    <col min="4" max="5" width="13.08984375" style="57" customWidth="1"/>
    <col min="6" max="16384" width="9" style="57"/>
  </cols>
  <sheetData>
    <row r="1" spans="1:5" ht="13.5" customHeight="1">
      <c r="A1" s="58" t="s">
        <v>50</v>
      </c>
    </row>
    <row r="2" spans="1:5" ht="22.5" customHeight="1">
      <c r="A2" s="146" t="s">
        <v>51</v>
      </c>
      <c r="B2" s="146"/>
      <c r="C2" s="146"/>
      <c r="D2" s="146"/>
      <c r="E2" s="146"/>
    </row>
    <row r="3" spans="1:5" ht="22.5" customHeight="1">
      <c r="A3" s="59" t="s">
        <v>2</v>
      </c>
      <c r="B3" s="68"/>
      <c r="C3" s="68"/>
      <c r="D3" s="68"/>
      <c r="E3" s="60" t="s">
        <v>3</v>
      </c>
    </row>
    <row r="4" spans="1:5" ht="21" customHeight="1">
      <c r="A4" s="148" t="s">
        <v>52</v>
      </c>
      <c r="B4" s="148"/>
      <c r="C4" s="149" t="s">
        <v>7</v>
      </c>
      <c r="D4" s="149"/>
      <c r="E4" s="149"/>
    </row>
    <row r="5" spans="1:5" ht="21" customHeight="1">
      <c r="A5" s="61" t="s">
        <v>53</v>
      </c>
      <c r="B5" s="61" t="s">
        <v>54</v>
      </c>
      <c r="C5" s="62" t="s">
        <v>8</v>
      </c>
      <c r="D5" s="62" t="s">
        <v>55</v>
      </c>
      <c r="E5" s="62" t="s">
        <v>56</v>
      </c>
    </row>
    <row r="6" spans="1:5" s="56" customFormat="1" ht="18.75" customHeight="1">
      <c r="A6" s="63"/>
      <c r="B6" s="64" t="s">
        <v>8</v>
      </c>
      <c r="C6" s="65">
        <v>1533.26</v>
      </c>
      <c r="D6" s="65">
        <v>779.26</v>
      </c>
      <c r="E6" s="65">
        <v>754</v>
      </c>
    </row>
    <row r="7" spans="1:5" customFormat="1" ht="18.75" customHeight="1">
      <c r="A7" s="63">
        <v>205</v>
      </c>
      <c r="B7" s="64" t="s">
        <v>57</v>
      </c>
      <c r="C7" s="65">
        <v>1350.13</v>
      </c>
      <c r="D7" s="65">
        <v>596.13</v>
      </c>
      <c r="E7" s="65">
        <v>754</v>
      </c>
    </row>
    <row r="8" spans="1:5" customFormat="1" ht="18.75" customHeight="1">
      <c r="A8" s="63">
        <v>20508</v>
      </c>
      <c r="B8" s="64" t="s">
        <v>58</v>
      </c>
      <c r="C8" s="65">
        <v>1305.1300000000001</v>
      </c>
      <c r="D8" s="65">
        <v>596.13</v>
      </c>
      <c r="E8" s="65">
        <v>709</v>
      </c>
    </row>
    <row r="9" spans="1:5" customFormat="1" ht="18.75" customHeight="1">
      <c r="A9" s="63">
        <v>2050802</v>
      </c>
      <c r="B9" s="64" t="s">
        <v>59</v>
      </c>
      <c r="C9" s="65">
        <v>1305.1300000000001</v>
      </c>
      <c r="D9" s="65">
        <v>596.13</v>
      </c>
      <c r="E9" s="65">
        <v>709</v>
      </c>
    </row>
    <row r="10" spans="1:5" customFormat="1" ht="18.75" customHeight="1">
      <c r="A10" s="63">
        <v>20509</v>
      </c>
      <c r="B10" s="64" t="s">
        <v>60</v>
      </c>
      <c r="C10" s="65">
        <v>45</v>
      </c>
      <c r="D10" s="65">
        <v>0</v>
      </c>
      <c r="E10" s="65">
        <v>45</v>
      </c>
    </row>
    <row r="11" spans="1:5" customFormat="1" ht="18.75" customHeight="1">
      <c r="A11" s="63">
        <v>2050999</v>
      </c>
      <c r="B11" s="64" t="s">
        <v>61</v>
      </c>
      <c r="C11" s="65">
        <v>45</v>
      </c>
      <c r="D11" s="65">
        <v>0</v>
      </c>
      <c r="E11" s="65">
        <v>45</v>
      </c>
    </row>
    <row r="12" spans="1:5" customFormat="1" ht="18.75" customHeight="1">
      <c r="A12" s="63">
        <v>208</v>
      </c>
      <c r="B12" s="64" t="s">
        <v>62</v>
      </c>
      <c r="C12" s="65">
        <v>70.91</v>
      </c>
      <c r="D12" s="65">
        <v>70.91</v>
      </c>
      <c r="E12" s="65">
        <v>0</v>
      </c>
    </row>
    <row r="13" spans="1:5" customFormat="1" ht="18.75" customHeight="1">
      <c r="A13" s="63">
        <v>20805</v>
      </c>
      <c r="B13" s="64" t="s">
        <v>63</v>
      </c>
      <c r="C13" s="65">
        <v>70.91</v>
      </c>
      <c r="D13" s="65">
        <v>70.91</v>
      </c>
      <c r="E13" s="65">
        <v>0</v>
      </c>
    </row>
    <row r="14" spans="1:5" customFormat="1" ht="18.75" customHeight="1">
      <c r="A14" s="63">
        <v>2080505</v>
      </c>
      <c r="B14" s="64" t="s">
        <v>64</v>
      </c>
      <c r="C14" s="65">
        <v>70.91</v>
      </c>
      <c r="D14" s="65">
        <v>70.91</v>
      </c>
      <c r="E14" s="65">
        <v>0</v>
      </c>
    </row>
    <row r="15" spans="1:5" customFormat="1" ht="18.75" customHeight="1">
      <c r="A15" s="63">
        <v>210</v>
      </c>
      <c r="B15" s="64" t="s">
        <v>65</v>
      </c>
      <c r="C15" s="65">
        <v>36.58</v>
      </c>
      <c r="D15" s="65">
        <v>36.58</v>
      </c>
      <c r="E15" s="65">
        <v>0</v>
      </c>
    </row>
    <row r="16" spans="1:5" customFormat="1" ht="18.75" customHeight="1">
      <c r="A16" s="63">
        <v>21011</v>
      </c>
      <c r="B16" s="64" t="s">
        <v>66</v>
      </c>
      <c r="C16" s="65">
        <v>36.58</v>
      </c>
      <c r="D16" s="65">
        <v>36.58</v>
      </c>
      <c r="E16" s="65">
        <v>0</v>
      </c>
    </row>
    <row r="17" spans="1:5" customFormat="1" ht="18.75" customHeight="1">
      <c r="A17" s="63">
        <v>2101101</v>
      </c>
      <c r="B17" s="64" t="s">
        <v>67</v>
      </c>
      <c r="C17" s="65">
        <v>27.74</v>
      </c>
      <c r="D17" s="65">
        <v>27.74</v>
      </c>
      <c r="E17" s="65">
        <v>0</v>
      </c>
    </row>
    <row r="18" spans="1:5" customFormat="1" ht="18.75" customHeight="1">
      <c r="A18" s="63">
        <v>2101103</v>
      </c>
      <c r="B18" s="64" t="s">
        <v>68</v>
      </c>
      <c r="C18" s="65">
        <v>8.84</v>
      </c>
      <c r="D18" s="65">
        <v>8.84</v>
      </c>
      <c r="E18" s="65">
        <v>0</v>
      </c>
    </row>
    <row r="19" spans="1:5" customFormat="1" ht="18.75" customHeight="1">
      <c r="A19" s="63">
        <v>221</v>
      </c>
      <c r="B19" s="64" t="s">
        <v>69</v>
      </c>
      <c r="C19" s="65">
        <v>75.64</v>
      </c>
      <c r="D19" s="65">
        <v>75.64</v>
      </c>
      <c r="E19" s="65">
        <v>0</v>
      </c>
    </row>
    <row r="20" spans="1:5" customFormat="1" ht="18.75" customHeight="1">
      <c r="A20" s="63">
        <v>22102</v>
      </c>
      <c r="B20" s="64" t="s">
        <v>70</v>
      </c>
      <c r="C20" s="65">
        <v>75.64</v>
      </c>
      <c r="D20" s="65">
        <v>75.64</v>
      </c>
      <c r="E20" s="65">
        <v>0</v>
      </c>
    </row>
    <row r="21" spans="1:5" customFormat="1" ht="18.75" customHeight="1">
      <c r="A21" s="63">
        <v>2210201</v>
      </c>
      <c r="B21" s="64" t="s">
        <v>71</v>
      </c>
      <c r="C21" s="65">
        <v>52.02</v>
      </c>
      <c r="D21" s="65">
        <v>52.02</v>
      </c>
      <c r="E21" s="65">
        <v>0</v>
      </c>
    </row>
    <row r="22" spans="1:5" customFormat="1" ht="18.75" customHeight="1">
      <c r="A22" s="63">
        <v>2210202</v>
      </c>
      <c r="B22" s="64" t="s">
        <v>72</v>
      </c>
      <c r="C22" s="65">
        <v>23.62</v>
      </c>
      <c r="D22" s="65">
        <v>23.62</v>
      </c>
      <c r="E22" s="65">
        <v>0</v>
      </c>
    </row>
  </sheetData>
  <sheetProtection formatCells="0" formatColumns="0" formatRows="0"/>
  <mergeCells count="3">
    <mergeCell ref="A2:E2"/>
    <mergeCell ref="A4:B4"/>
    <mergeCell ref="C4:E4"/>
  </mergeCells>
  <phoneticPr fontId="23" type="noConversion"/>
  <printOptions horizontalCentered="1"/>
  <pageMargins left="0.16" right="0.16" top="0.98" bottom="0.98" header="0.51" footer="0.51"/>
  <pageSetup paperSize="9" scale="9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3"/>
  <sheetViews>
    <sheetView showGridLines="0" showZeros="0" topLeftCell="A22" workbookViewId="0">
      <selection activeCell="C10" sqref="C10"/>
    </sheetView>
  </sheetViews>
  <sheetFormatPr defaultColWidth="9" defaultRowHeight="14"/>
  <cols>
    <col min="1" max="1" width="19.36328125" customWidth="1"/>
    <col min="2" max="2" width="32.08984375" customWidth="1"/>
    <col min="3" max="3" width="25.26953125" customWidth="1"/>
  </cols>
  <sheetData>
    <row r="1" spans="1:3" ht="13.5" customHeight="1">
      <c r="A1" t="s">
        <v>73</v>
      </c>
    </row>
    <row r="2" spans="1:3" ht="22.5" customHeight="1">
      <c r="A2" s="150" t="s">
        <v>74</v>
      </c>
      <c r="B2" s="150"/>
      <c r="C2" s="150"/>
    </row>
    <row r="3" spans="1:3" ht="21.75" customHeight="1">
      <c r="A3" s="3" t="s">
        <v>2</v>
      </c>
      <c r="C3" s="111" t="s">
        <v>3</v>
      </c>
    </row>
    <row r="4" spans="1:3" ht="21" customHeight="1">
      <c r="A4" s="151" t="s">
        <v>75</v>
      </c>
      <c r="B4" s="151"/>
      <c r="C4" s="152" t="s">
        <v>7</v>
      </c>
    </row>
    <row r="5" spans="1:3" ht="21" customHeight="1">
      <c r="A5" s="112" t="s">
        <v>53</v>
      </c>
      <c r="B5" s="112" t="s">
        <v>54</v>
      </c>
      <c r="C5" s="153"/>
    </row>
    <row r="6" spans="1:3" s="3" customFormat="1" ht="20.149999999999999" customHeight="1">
      <c r="A6" s="113"/>
      <c r="B6" s="114" t="s">
        <v>8</v>
      </c>
      <c r="C6" s="94">
        <v>779.26</v>
      </c>
    </row>
    <row r="7" spans="1:3" ht="20.149999999999999" customHeight="1">
      <c r="A7" s="113" t="s">
        <v>76</v>
      </c>
      <c r="B7" s="114" t="s">
        <v>77</v>
      </c>
      <c r="C7" s="94">
        <v>634.72</v>
      </c>
    </row>
    <row r="8" spans="1:3" ht="20.149999999999999" customHeight="1">
      <c r="A8" s="113" t="s">
        <v>78</v>
      </c>
      <c r="B8" s="114" t="s">
        <v>79</v>
      </c>
      <c r="C8" s="94">
        <v>284.81</v>
      </c>
    </row>
    <row r="9" spans="1:3" ht="20.149999999999999" customHeight="1">
      <c r="A9" s="113" t="s">
        <v>80</v>
      </c>
      <c r="B9" s="114" t="s">
        <v>81</v>
      </c>
      <c r="C9" s="94">
        <v>96.11</v>
      </c>
    </row>
    <row r="10" spans="1:3" ht="20.149999999999999" customHeight="1">
      <c r="A10" s="113" t="s">
        <v>82</v>
      </c>
      <c r="B10" s="114" t="s">
        <v>83</v>
      </c>
      <c r="C10" s="94">
        <v>9.7100000000000009</v>
      </c>
    </row>
    <row r="11" spans="1:3" ht="20.149999999999999" customHeight="1">
      <c r="A11" s="113" t="s">
        <v>84</v>
      </c>
      <c r="B11" s="114" t="s">
        <v>85</v>
      </c>
      <c r="C11" s="94">
        <v>84.58</v>
      </c>
    </row>
    <row r="12" spans="1:3" ht="20.149999999999999" customHeight="1">
      <c r="A12" s="113" t="s">
        <v>86</v>
      </c>
      <c r="B12" s="114" t="s">
        <v>87</v>
      </c>
      <c r="C12" s="94">
        <v>70.91</v>
      </c>
    </row>
    <row r="13" spans="1:3" ht="20.149999999999999" customHeight="1">
      <c r="A13" s="113" t="s">
        <v>88</v>
      </c>
      <c r="B13" s="114" t="s">
        <v>89</v>
      </c>
      <c r="C13" s="94">
        <v>27.74</v>
      </c>
    </row>
    <row r="14" spans="1:3" ht="20.149999999999999" customHeight="1">
      <c r="A14" s="113" t="s">
        <v>90</v>
      </c>
      <c r="B14" s="114" t="s">
        <v>91</v>
      </c>
      <c r="C14" s="94">
        <v>8.84</v>
      </c>
    </row>
    <row r="15" spans="1:3" ht="20.149999999999999" customHeight="1">
      <c r="A15" s="113" t="s">
        <v>92</v>
      </c>
      <c r="B15" s="114" t="s">
        <v>93</v>
      </c>
      <c r="C15" s="94">
        <v>52.02</v>
      </c>
    </row>
    <row r="16" spans="1:3" ht="20.149999999999999" customHeight="1">
      <c r="A16" s="113" t="s">
        <v>94</v>
      </c>
      <c r="B16" s="114" t="s">
        <v>95</v>
      </c>
      <c r="C16" s="94">
        <v>98.5</v>
      </c>
    </row>
    <row r="17" spans="1:3" ht="20.149999999999999" customHeight="1">
      <c r="A17" s="113" t="s">
        <v>96</v>
      </c>
      <c r="B17" s="114" t="s">
        <v>97</v>
      </c>
      <c r="C17" s="94">
        <v>8</v>
      </c>
    </row>
    <row r="18" spans="1:3" ht="20.149999999999999" customHeight="1">
      <c r="A18" s="113" t="s">
        <v>98</v>
      </c>
      <c r="B18" s="114" t="s">
        <v>99</v>
      </c>
      <c r="C18" s="94">
        <v>2.9</v>
      </c>
    </row>
    <row r="19" spans="1:3" ht="20.149999999999999" customHeight="1">
      <c r="A19" s="113" t="s">
        <v>100</v>
      </c>
      <c r="B19" s="114" t="s">
        <v>101</v>
      </c>
      <c r="C19" s="94">
        <v>5.8</v>
      </c>
    </row>
    <row r="20" spans="1:3" ht="20.149999999999999" customHeight="1">
      <c r="A20" s="113" t="s">
        <v>102</v>
      </c>
      <c r="B20" s="114" t="s">
        <v>103</v>
      </c>
      <c r="C20" s="94">
        <v>15</v>
      </c>
    </row>
    <row r="21" spans="1:3" ht="20.149999999999999" customHeight="1">
      <c r="A21" s="113" t="s">
        <v>104</v>
      </c>
      <c r="B21" s="114" t="s">
        <v>105</v>
      </c>
      <c r="C21" s="94">
        <v>10</v>
      </c>
    </row>
    <row r="22" spans="1:3" ht="20.149999999999999" customHeight="1">
      <c r="A22" s="113" t="s">
        <v>106</v>
      </c>
      <c r="B22" s="114" t="s">
        <v>107</v>
      </c>
      <c r="C22" s="94">
        <v>3</v>
      </c>
    </row>
    <row r="23" spans="1:3" ht="20.149999999999999" customHeight="1">
      <c r="A23" s="113" t="s">
        <v>108</v>
      </c>
      <c r="B23" s="114" t="s">
        <v>109</v>
      </c>
      <c r="C23" s="94">
        <v>2</v>
      </c>
    </row>
    <row r="24" spans="1:3" ht="20.149999999999999" customHeight="1">
      <c r="A24" s="113" t="s">
        <v>110</v>
      </c>
      <c r="B24" s="114" t="s">
        <v>111</v>
      </c>
      <c r="C24" s="94">
        <v>5</v>
      </c>
    </row>
    <row r="25" spans="1:3" ht="20.149999999999999" customHeight="1">
      <c r="A25" s="113" t="s">
        <v>112</v>
      </c>
      <c r="B25" s="114" t="s">
        <v>113</v>
      </c>
      <c r="C25" s="94">
        <v>2</v>
      </c>
    </row>
    <row r="26" spans="1:3" ht="20.149999999999999" customHeight="1">
      <c r="A26" s="113" t="s">
        <v>114</v>
      </c>
      <c r="B26" s="114" t="s">
        <v>115</v>
      </c>
      <c r="C26" s="94">
        <v>8.67</v>
      </c>
    </row>
    <row r="27" spans="1:3" ht="20.149999999999999" customHeight="1">
      <c r="A27" s="113" t="s">
        <v>116</v>
      </c>
      <c r="B27" s="114" t="s">
        <v>117</v>
      </c>
      <c r="C27" s="94">
        <v>0.57999999999999996</v>
      </c>
    </row>
    <row r="28" spans="1:3" ht="20.149999999999999" customHeight="1">
      <c r="A28" s="113" t="s">
        <v>118</v>
      </c>
      <c r="B28" s="114" t="s">
        <v>119</v>
      </c>
      <c r="C28" s="94">
        <v>30.57</v>
      </c>
    </row>
    <row r="29" spans="1:3" ht="20.149999999999999" customHeight="1">
      <c r="A29" s="113" t="s">
        <v>120</v>
      </c>
      <c r="B29" s="114" t="s">
        <v>121</v>
      </c>
      <c r="C29" s="94">
        <v>4.9800000000000004</v>
      </c>
    </row>
    <row r="30" spans="1:3" ht="20.149999999999999" customHeight="1">
      <c r="A30" s="113" t="s">
        <v>122</v>
      </c>
      <c r="B30" s="114" t="s">
        <v>123</v>
      </c>
      <c r="C30" s="94">
        <v>46.04</v>
      </c>
    </row>
    <row r="31" spans="1:3" ht="20.149999999999999" customHeight="1">
      <c r="A31" s="113" t="s">
        <v>124</v>
      </c>
      <c r="B31" s="114" t="s">
        <v>125</v>
      </c>
      <c r="C31" s="94">
        <v>38.33</v>
      </c>
    </row>
    <row r="32" spans="1:3" ht="20.149999999999999" customHeight="1">
      <c r="A32" s="113" t="s">
        <v>126</v>
      </c>
      <c r="B32" s="114" t="s">
        <v>127</v>
      </c>
      <c r="C32" s="94">
        <v>6.43</v>
      </c>
    </row>
    <row r="33" spans="1:3" ht="20.149999999999999" customHeight="1">
      <c r="A33" s="113" t="s">
        <v>128</v>
      </c>
      <c r="B33" s="114" t="s">
        <v>129</v>
      </c>
      <c r="C33" s="94">
        <v>1.28</v>
      </c>
    </row>
  </sheetData>
  <sheetProtection formatCells="0" formatColumns="0" formatRows="0"/>
  <mergeCells count="3">
    <mergeCell ref="A2:C2"/>
    <mergeCell ref="A4:B4"/>
    <mergeCell ref="C4:C5"/>
  </mergeCells>
  <phoneticPr fontId="23" type="noConversion"/>
  <printOptions horizontalCentered="1"/>
  <pageMargins left="0.35" right="0.35" top="0.98" bottom="0.98" header="0.51" footer="0.5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"/>
  <sheetViews>
    <sheetView showGridLines="0" showZeros="0" workbookViewId="0">
      <selection activeCell="C14" sqref="C14"/>
    </sheetView>
  </sheetViews>
  <sheetFormatPr defaultColWidth="9" defaultRowHeight="15"/>
  <cols>
    <col min="1" max="1" width="17.90625" style="57" customWidth="1"/>
    <col min="2" max="2" width="26" style="57" customWidth="1"/>
    <col min="3" max="5" width="13" style="57" customWidth="1"/>
    <col min="6" max="16384" width="9" style="57"/>
  </cols>
  <sheetData>
    <row r="1" spans="1:5" ht="13.5" customHeight="1">
      <c r="A1" s="58" t="s">
        <v>130</v>
      </c>
      <c r="B1"/>
      <c r="C1"/>
      <c r="D1"/>
      <c r="E1"/>
    </row>
    <row r="2" spans="1:5" ht="22.5" customHeight="1">
      <c r="A2" s="102" t="s">
        <v>131</v>
      </c>
      <c r="B2" s="103"/>
      <c r="C2" s="103"/>
      <c r="D2" s="103"/>
      <c r="E2" s="103"/>
    </row>
    <row r="3" spans="1:5" ht="18.75" customHeight="1">
      <c r="A3" s="104" t="s">
        <v>2</v>
      </c>
      <c r="B3" s="105"/>
      <c r="C3" s="105"/>
      <c r="D3" s="105"/>
      <c r="E3" s="72" t="s">
        <v>3</v>
      </c>
    </row>
    <row r="4" spans="1:5" ht="20.25" customHeight="1">
      <c r="A4" s="154" t="s">
        <v>53</v>
      </c>
      <c r="B4" s="154" t="s">
        <v>54</v>
      </c>
      <c r="C4" s="154" t="s">
        <v>132</v>
      </c>
      <c r="D4" s="154"/>
      <c r="E4" s="154"/>
    </row>
    <row r="5" spans="1:5" ht="18" customHeight="1">
      <c r="A5" s="154"/>
      <c r="B5" s="154"/>
      <c r="C5" s="106" t="s">
        <v>8</v>
      </c>
      <c r="D5" s="106" t="s">
        <v>55</v>
      </c>
      <c r="E5" s="106" t="s">
        <v>56</v>
      </c>
    </row>
    <row r="6" spans="1:5" s="56" customFormat="1" ht="20.25" customHeight="1">
      <c r="A6" s="63"/>
      <c r="B6" s="107"/>
      <c r="C6" s="110"/>
      <c r="D6" s="110"/>
      <c r="E6" s="110"/>
    </row>
    <row r="7" spans="1:5">
      <c r="A7" s="155" t="s">
        <v>245</v>
      </c>
      <c r="B7" s="155"/>
      <c r="C7" s="155"/>
      <c r="D7" s="155"/>
      <c r="E7" s="155"/>
    </row>
  </sheetData>
  <sheetProtection formatCells="0" formatColumns="0" formatRows="0"/>
  <mergeCells count="4">
    <mergeCell ref="C4:E4"/>
    <mergeCell ref="A4:A5"/>
    <mergeCell ref="B4:B5"/>
    <mergeCell ref="A7:E7"/>
  </mergeCells>
  <phoneticPr fontId="23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"/>
  <sheetViews>
    <sheetView showGridLines="0" showZeros="0" topLeftCell="A4" workbookViewId="0">
      <selection activeCell="A7" sqref="A7"/>
    </sheetView>
  </sheetViews>
  <sheetFormatPr defaultColWidth="9" defaultRowHeight="15"/>
  <cols>
    <col min="1" max="1" width="17.90625" style="57" customWidth="1"/>
    <col min="2" max="2" width="28.453125" style="57" customWidth="1"/>
    <col min="3" max="5" width="12.26953125" style="57" customWidth="1"/>
    <col min="6" max="16384" width="9" style="57"/>
  </cols>
  <sheetData>
    <row r="1" spans="1:5" ht="13.5" customHeight="1">
      <c r="A1" s="58" t="s">
        <v>133</v>
      </c>
    </row>
    <row r="2" spans="1:5" ht="22.5" customHeight="1">
      <c r="A2" s="102" t="s">
        <v>134</v>
      </c>
      <c r="B2" s="103"/>
      <c r="C2" s="103"/>
      <c r="D2" s="103"/>
      <c r="E2" s="103"/>
    </row>
    <row r="3" spans="1:5" ht="18.75" customHeight="1">
      <c r="A3" s="104" t="s">
        <v>2</v>
      </c>
      <c r="B3" s="105"/>
      <c r="C3" s="105"/>
      <c r="D3" s="105"/>
      <c r="E3" s="72" t="s">
        <v>3</v>
      </c>
    </row>
    <row r="4" spans="1:5" ht="20.25" customHeight="1">
      <c r="A4" s="154" t="s">
        <v>53</v>
      </c>
      <c r="B4" s="154" t="s">
        <v>54</v>
      </c>
      <c r="C4" s="154" t="s">
        <v>135</v>
      </c>
      <c r="D4" s="154"/>
      <c r="E4" s="154"/>
    </row>
    <row r="5" spans="1:5" ht="18" customHeight="1">
      <c r="A5" s="154"/>
      <c r="B5" s="154"/>
      <c r="C5" s="106" t="s">
        <v>8</v>
      </c>
      <c r="D5" s="106" t="s">
        <v>55</v>
      </c>
      <c r="E5" s="106" t="s">
        <v>56</v>
      </c>
    </row>
    <row r="6" spans="1:5" ht="20.25" customHeight="1">
      <c r="A6" s="63"/>
      <c r="B6" s="107"/>
      <c r="C6" s="108"/>
      <c r="D6" s="109"/>
      <c r="E6" s="108"/>
    </row>
    <row r="7" spans="1:5">
      <c r="A7" s="142" t="s">
        <v>246</v>
      </c>
    </row>
  </sheetData>
  <sheetProtection formatCells="0" formatColumns="0" formatRows="0"/>
  <mergeCells count="3">
    <mergeCell ref="C4:E4"/>
    <mergeCell ref="A4:A5"/>
    <mergeCell ref="B4:B5"/>
  </mergeCells>
  <phoneticPr fontId="23" type="noConversion"/>
  <printOptions horizontalCentered="1"/>
  <pageMargins left="0.75" right="0.75" top="0.98" bottom="0.98" header="0.51" footer="0.51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N37"/>
  <sheetViews>
    <sheetView showGridLines="0" showZeros="0" topLeftCell="A22" workbookViewId="0"/>
  </sheetViews>
  <sheetFormatPr defaultColWidth="5.08984375" defaultRowHeight="13" customHeight="1"/>
  <cols>
    <col min="1" max="1" width="24.90625" style="77" customWidth="1"/>
    <col min="2" max="2" width="10.6328125" style="77" customWidth="1"/>
    <col min="3" max="3" width="24.26953125" style="77" customWidth="1"/>
    <col min="4" max="4" width="14.08984375" style="77" customWidth="1"/>
    <col min="5" max="16384" width="5.08984375" style="78"/>
  </cols>
  <sheetData>
    <row r="1" spans="1:66" ht="13" customHeight="1">
      <c r="A1" s="77" t="s">
        <v>136</v>
      </c>
    </row>
    <row r="2" spans="1:66" ht="28.5" customHeight="1">
      <c r="A2" s="79" t="s">
        <v>137</v>
      </c>
      <c r="B2" s="80"/>
      <c r="C2" s="81"/>
      <c r="D2" s="82"/>
    </row>
    <row r="3" spans="1:66" ht="15" customHeight="1">
      <c r="A3" s="83" t="s">
        <v>2</v>
      </c>
      <c r="B3" s="84"/>
      <c r="C3" s="85"/>
      <c r="D3" s="86" t="s">
        <v>3</v>
      </c>
    </row>
    <row r="4" spans="1:66" ht="18" customHeight="1">
      <c r="A4" s="87" t="s">
        <v>138</v>
      </c>
      <c r="B4" s="87"/>
      <c r="C4" s="87"/>
      <c r="D4" s="87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</row>
    <row r="5" spans="1:66" s="75" customFormat="1" ht="18" customHeight="1">
      <c r="A5" s="75" t="s">
        <v>139</v>
      </c>
      <c r="B5" s="75" t="s">
        <v>7</v>
      </c>
      <c r="C5" s="75" t="s">
        <v>140</v>
      </c>
      <c r="D5" s="75" t="s">
        <v>7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</row>
    <row r="6" spans="1:66" s="76" customFormat="1" ht="18" customHeight="1">
      <c r="A6" s="89" t="s">
        <v>141</v>
      </c>
      <c r="B6" s="90">
        <v>1533.26</v>
      </c>
      <c r="C6" s="91" t="s">
        <v>142</v>
      </c>
      <c r="D6" s="92">
        <v>0</v>
      </c>
    </row>
    <row r="7" spans="1:66" s="76" customFormat="1" ht="18" customHeight="1">
      <c r="A7" s="93" t="s">
        <v>143</v>
      </c>
      <c r="B7" s="94">
        <v>0</v>
      </c>
      <c r="C7" s="91" t="s">
        <v>144</v>
      </c>
      <c r="D7" s="92">
        <v>0</v>
      </c>
    </row>
    <row r="8" spans="1:66" s="76" customFormat="1" ht="18" customHeight="1">
      <c r="A8" s="91" t="s">
        <v>145</v>
      </c>
      <c r="B8" s="94">
        <v>600</v>
      </c>
      <c r="C8" s="91" t="s">
        <v>146</v>
      </c>
      <c r="D8" s="92">
        <v>0</v>
      </c>
    </row>
    <row r="9" spans="1:66" s="76" customFormat="1" ht="18" customHeight="1">
      <c r="A9" s="91" t="s">
        <v>147</v>
      </c>
      <c r="B9" s="94">
        <f>SUM(B10:B14)</f>
        <v>0</v>
      </c>
      <c r="C9" s="91" t="s">
        <v>148</v>
      </c>
      <c r="D9" s="92">
        <v>0</v>
      </c>
    </row>
    <row r="10" spans="1:66" s="76" customFormat="1" ht="18" customHeight="1">
      <c r="A10" s="89" t="s">
        <v>149</v>
      </c>
      <c r="B10" s="94">
        <v>0</v>
      </c>
      <c r="C10" s="95" t="s">
        <v>150</v>
      </c>
      <c r="D10" s="92">
        <v>1950.13</v>
      </c>
    </row>
    <row r="11" spans="1:66" s="76" customFormat="1" ht="18" customHeight="1">
      <c r="A11" s="89" t="s">
        <v>151</v>
      </c>
      <c r="B11" s="94">
        <v>0</v>
      </c>
      <c r="C11" s="91" t="s">
        <v>152</v>
      </c>
      <c r="D11" s="92">
        <v>0</v>
      </c>
    </row>
    <row r="12" spans="1:66" s="76" customFormat="1" ht="18" customHeight="1">
      <c r="A12" s="89" t="s">
        <v>153</v>
      </c>
      <c r="B12" s="92">
        <v>0</v>
      </c>
      <c r="C12" s="91" t="s">
        <v>154</v>
      </c>
      <c r="D12" s="92">
        <v>0</v>
      </c>
      <c r="N12" s="101"/>
      <c r="O12" s="101"/>
    </row>
    <row r="13" spans="1:66" s="76" customFormat="1" ht="18" customHeight="1">
      <c r="A13" s="89" t="s">
        <v>155</v>
      </c>
      <c r="B13" s="94">
        <v>0</v>
      </c>
      <c r="C13" s="91" t="s">
        <v>156</v>
      </c>
      <c r="D13" s="92">
        <v>70.91</v>
      </c>
      <c r="N13" s="101"/>
      <c r="O13" s="101"/>
    </row>
    <row r="14" spans="1:66" s="76" customFormat="1" ht="18" customHeight="1">
      <c r="A14" s="89" t="s">
        <v>157</v>
      </c>
      <c r="B14" s="94">
        <v>0</v>
      </c>
      <c r="C14" s="91" t="s">
        <v>158</v>
      </c>
      <c r="D14" s="92">
        <v>0</v>
      </c>
      <c r="N14" s="101"/>
      <c r="O14" s="101"/>
    </row>
    <row r="15" spans="1:66" s="76" customFormat="1" ht="18" customHeight="1">
      <c r="A15" s="91" t="s">
        <v>159</v>
      </c>
      <c r="B15" s="96"/>
      <c r="C15" s="91" t="s">
        <v>160</v>
      </c>
      <c r="D15" s="92">
        <v>36.58</v>
      </c>
      <c r="N15" s="101"/>
      <c r="O15" s="101"/>
    </row>
    <row r="16" spans="1:66" s="76" customFormat="1" ht="18" customHeight="1">
      <c r="A16" s="91"/>
      <c r="B16" s="97"/>
      <c r="C16" s="91" t="s">
        <v>161</v>
      </c>
      <c r="D16" s="92">
        <v>0</v>
      </c>
    </row>
    <row r="17" spans="1:4" s="76" customFormat="1" ht="18" customHeight="1">
      <c r="A17" s="89"/>
      <c r="B17" s="98"/>
      <c r="C17" s="91" t="s">
        <v>162</v>
      </c>
      <c r="D17" s="92">
        <v>0</v>
      </c>
    </row>
    <row r="18" spans="1:4" s="76" customFormat="1" ht="18" customHeight="1">
      <c r="A18" s="89"/>
      <c r="B18" s="98"/>
      <c r="C18" s="91" t="s">
        <v>163</v>
      </c>
      <c r="D18" s="92">
        <v>0</v>
      </c>
    </row>
    <row r="19" spans="1:4" s="76" customFormat="1" ht="18" customHeight="1">
      <c r="A19" s="89"/>
      <c r="B19" s="98"/>
      <c r="C19" s="91" t="s">
        <v>164</v>
      </c>
      <c r="D19" s="92">
        <v>0</v>
      </c>
    </row>
    <row r="20" spans="1:4" s="76" customFormat="1" ht="18" customHeight="1">
      <c r="A20" s="89"/>
      <c r="B20" s="98"/>
      <c r="C20" s="91" t="s">
        <v>165</v>
      </c>
      <c r="D20" s="92">
        <v>0</v>
      </c>
    </row>
    <row r="21" spans="1:4" s="76" customFormat="1" ht="18" customHeight="1">
      <c r="A21" s="89"/>
      <c r="B21" s="98"/>
      <c r="C21" s="91" t="s">
        <v>166</v>
      </c>
      <c r="D21" s="92">
        <v>0</v>
      </c>
    </row>
    <row r="22" spans="1:4" s="76" customFormat="1" ht="18" customHeight="1">
      <c r="A22" s="96"/>
      <c r="B22" s="96"/>
      <c r="C22" s="91" t="s">
        <v>167</v>
      </c>
      <c r="D22" s="92">
        <v>0</v>
      </c>
    </row>
    <row r="23" spans="1:4" s="76" customFormat="1" ht="18" customHeight="1">
      <c r="A23" s="96"/>
      <c r="B23" s="96"/>
      <c r="C23" s="91" t="s">
        <v>168</v>
      </c>
      <c r="D23" s="92">
        <v>0</v>
      </c>
    </row>
    <row r="24" spans="1:4" s="76" customFormat="1" ht="18" customHeight="1">
      <c r="A24" s="96"/>
      <c r="B24" s="96"/>
      <c r="C24" s="99" t="s">
        <v>169</v>
      </c>
      <c r="D24" s="92">
        <v>0</v>
      </c>
    </row>
    <row r="25" spans="1:4" s="76" customFormat="1" ht="18" customHeight="1">
      <c r="A25" s="96"/>
      <c r="B25" s="96"/>
      <c r="C25" s="93" t="s">
        <v>170</v>
      </c>
      <c r="D25" s="92">
        <v>75.64</v>
      </c>
    </row>
    <row r="26" spans="1:4" s="76" customFormat="1" ht="18" customHeight="1">
      <c r="A26" s="96"/>
      <c r="B26" s="96"/>
      <c r="C26" s="91" t="s">
        <v>171</v>
      </c>
      <c r="D26" s="92">
        <v>0</v>
      </c>
    </row>
    <row r="27" spans="1:4" s="76" customFormat="1" ht="18" customHeight="1">
      <c r="A27" s="96"/>
      <c r="B27" s="96"/>
      <c r="C27" s="91" t="s">
        <v>172</v>
      </c>
      <c r="D27" s="92">
        <v>0</v>
      </c>
    </row>
    <row r="28" spans="1:4" s="76" customFormat="1" ht="18" customHeight="1">
      <c r="A28" s="96"/>
      <c r="B28" s="96"/>
      <c r="C28" s="91" t="s">
        <v>173</v>
      </c>
      <c r="D28" s="92">
        <v>0</v>
      </c>
    </row>
    <row r="29" spans="1:4" s="76" customFormat="1" ht="18" customHeight="1">
      <c r="A29" s="96"/>
      <c r="B29" s="96"/>
      <c r="C29" s="91" t="s">
        <v>174</v>
      </c>
      <c r="D29" s="92">
        <v>0</v>
      </c>
    </row>
    <row r="30" spans="1:4" s="76" customFormat="1" ht="18" customHeight="1">
      <c r="A30" s="89"/>
      <c r="B30" s="98"/>
      <c r="C30" s="91" t="s">
        <v>175</v>
      </c>
      <c r="D30" s="92">
        <v>0</v>
      </c>
    </row>
    <row r="31" spans="1:4" s="76" customFormat="1" ht="18" customHeight="1">
      <c r="A31" s="89"/>
      <c r="B31" s="98"/>
      <c r="C31" s="91" t="s">
        <v>176</v>
      </c>
      <c r="D31" s="92">
        <v>0</v>
      </c>
    </row>
    <row r="32" spans="1:4" ht="18" customHeight="1">
      <c r="A32" s="89"/>
      <c r="B32" s="98"/>
      <c r="C32" s="91"/>
      <c r="D32" s="100"/>
    </row>
    <row r="33" spans="1:4" ht="18" customHeight="1">
      <c r="A33" s="75" t="s">
        <v>177</v>
      </c>
      <c r="B33" s="98">
        <f>SUM(B6:B9)+B15</f>
        <v>2133.2600000000002</v>
      </c>
      <c r="C33" s="75" t="s">
        <v>178</v>
      </c>
      <c r="D33" s="90">
        <f>SUM(D6:D31)</f>
        <v>2133.2600000000002</v>
      </c>
    </row>
    <row r="34" spans="1:4" s="76" customFormat="1" ht="18" customHeight="1">
      <c r="A34" s="93" t="s">
        <v>179</v>
      </c>
      <c r="B34" s="98">
        <v>0</v>
      </c>
      <c r="C34" s="93" t="s">
        <v>46</v>
      </c>
      <c r="D34" s="90">
        <f>B35-D33</f>
        <v>0</v>
      </c>
    </row>
    <row r="35" spans="1:4" ht="18" customHeight="1">
      <c r="A35" s="75" t="s">
        <v>180</v>
      </c>
      <c r="B35" s="98">
        <f>SUM(B33:B34)</f>
        <v>2133.2600000000002</v>
      </c>
      <c r="C35" s="75" t="s">
        <v>181</v>
      </c>
      <c r="D35" s="90">
        <f>D33+D34</f>
        <v>2133.2600000000002</v>
      </c>
    </row>
    <row r="36" spans="1:4" ht="18" customHeight="1">
      <c r="A36" s="77" t="s">
        <v>182</v>
      </c>
    </row>
    <row r="37" spans="1:4" ht="13" customHeight="1">
      <c r="A37" s="78"/>
      <c r="B37" s="78"/>
      <c r="C37" s="78"/>
      <c r="D37" s="78"/>
    </row>
  </sheetData>
  <sheetProtection formatCells="0" formatColumns="0" formatRows="0"/>
  <phoneticPr fontId="23" type="noConversion"/>
  <printOptions horizontalCentered="1"/>
  <pageMargins left="0.62992125984252001" right="0.39370078740157499" top="0.78740157480314998" bottom="0.31496062992126" header="0.31496062992126" footer="0.31496062992126"/>
  <pageSetup paperSize="9" fitToHeight="99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2"/>
  <sheetViews>
    <sheetView showGridLines="0" showZeros="0" topLeftCell="A4" workbookViewId="0">
      <selection activeCell="P7" sqref="P7"/>
    </sheetView>
  </sheetViews>
  <sheetFormatPr defaultColWidth="9" defaultRowHeight="15"/>
  <cols>
    <col min="1" max="1" width="9.7265625" style="57" customWidth="1"/>
    <col min="2" max="2" width="19.90625" style="57" customWidth="1"/>
    <col min="3" max="3" width="9.7265625" style="57" customWidth="1"/>
    <col min="4" max="4" width="9" style="66" customWidth="1"/>
    <col min="5" max="5" width="9.7265625" style="57" customWidth="1"/>
    <col min="6" max="6" width="8.6328125" style="57" customWidth="1"/>
    <col min="7" max="7" width="9.7265625" style="57" customWidth="1"/>
    <col min="8" max="8" width="7.90625" style="57" customWidth="1"/>
    <col min="9" max="13" width="9.7265625" style="57" customWidth="1"/>
    <col min="14" max="14" width="9" style="57" customWidth="1"/>
    <col min="15" max="16384" width="9" style="57"/>
  </cols>
  <sheetData>
    <row r="1" spans="1:19" ht="13.5" customHeight="1">
      <c r="A1" s="67" t="s">
        <v>183</v>
      </c>
    </row>
    <row r="2" spans="1:19" ht="22.5" customHeight="1">
      <c r="A2" s="146" t="s">
        <v>184</v>
      </c>
      <c r="B2" s="146"/>
      <c r="C2" s="146"/>
      <c r="D2" s="15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9" ht="20.25" customHeight="1">
      <c r="A3" s="157" t="s">
        <v>2</v>
      </c>
      <c r="B3" s="157"/>
      <c r="C3" s="68"/>
      <c r="D3" s="69"/>
      <c r="E3" s="68"/>
      <c r="F3" s="68"/>
      <c r="G3" s="68"/>
      <c r="H3" s="68"/>
      <c r="I3" s="68"/>
      <c r="J3" s="68"/>
      <c r="K3" s="68"/>
      <c r="L3" s="68"/>
      <c r="M3" s="158" t="s">
        <v>3</v>
      </c>
      <c r="N3" s="158"/>
    </row>
    <row r="4" spans="1:19" ht="31.5" customHeight="1">
      <c r="A4" s="159" t="s">
        <v>52</v>
      </c>
      <c r="B4" s="159"/>
      <c r="C4" s="160" t="s">
        <v>8</v>
      </c>
      <c r="D4" s="161" t="s">
        <v>185</v>
      </c>
      <c r="E4" s="160" t="s">
        <v>186</v>
      </c>
      <c r="F4" s="160" t="s">
        <v>187</v>
      </c>
      <c r="G4" s="160" t="s">
        <v>188</v>
      </c>
      <c r="H4" s="160" t="s">
        <v>189</v>
      </c>
      <c r="I4" s="149" t="s">
        <v>190</v>
      </c>
      <c r="J4" s="149"/>
      <c r="K4" s="149"/>
      <c r="L4" s="149"/>
      <c r="M4" s="149"/>
      <c r="N4" s="149"/>
    </row>
    <row r="5" spans="1:19" ht="42.75" customHeight="1">
      <c r="A5" s="62" t="s">
        <v>53</v>
      </c>
      <c r="B5" s="62" t="s">
        <v>54</v>
      </c>
      <c r="C5" s="160"/>
      <c r="D5" s="161"/>
      <c r="E5" s="160"/>
      <c r="F5" s="160"/>
      <c r="G5" s="160"/>
      <c r="H5" s="160"/>
      <c r="I5" s="73" t="s">
        <v>191</v>
      </c>
      <c r="J5" s="73" t="s">
        <v>192</v>
      </c>
      <c r="K5" s="73" t="s">
        <v>193</v>
      </c>
      <c r="L5" s="62" t="s">
        <v>194</v>
      </c>
      <c r="M5" s="62" t="s">
        <v>195</v>
      </c>
      <c r="N5" s="73" t="s">
        <v>196</v>
      </c>
    </row>
    <row r="6" spans="1:19" s="56" customFormat="1" ht="20.149999999999999" customHeight="1">
      <c r="A6" s="63"/>
      <c r="B6" s="70" t="s">
        <v>8</v>
      </c>
      <c r="C6" s="65">
        <v>2133.2600000000002</v>
      </c>
      <c r="D6" s="71">
        <v>0</v>
      </c>
      <c r="E6" s="65">
        <v>1533.26</v>
      </c>
      <c r="F6" s="65">
        <v>0</v>
      </c>
      <c r="G6" s="65">
        <v>600</v>
      </c>
      <c r="H6" s="65">
        <v>0</v>
      </c>
      <c r="I6" s="65">
        <v>0</v>
      </c>
      <c r="J6" s="65"/>
      <c r="K6" s="65"/>
      <c r="L6" s="65"/>
      <c r="M6" s="65"/>
      <c r="N6" s="65">
        <v>0</v>
      </c>
      <c r="O6" s="74"/>
      <c r="P6" s="74"/>
      <c r="Q6" s="74"/>
      <c r="R6" s="74"/>
      <c r="S6" s="74"/>
    </row>
    <row r="7" spans="1:19" ht="20.149999999999999" customHeight="1">
      <c r="A7" s="63">
        <v>205</v>
      </c>
      <c r="B7" s="70" t="s">
        <v>57</v>
      </c>
      <c r="C7" s="65">
        <v>1950.13</v>
      </c>
      <c r="D7" s="71">
        <v>0</v>
      </c>
      <c r="E7" s="65">
        <v>1350.13</v>
      </c>
      <c r="F7" s="65">
        <v>0</v>
      </c>
      <c r="G7" s="65">
        <v>600</v>
      </c>
      <c r="H7" s="65">
        <v>0</v>
      </c>
      <c r="I7" s="65">
        <v>0</v>
      </c>
      <c r="J7" s="65"/>
      <c r="K7" s="65"/>
      <c r="L7" s="65"/>
      <c r="M7" s="65"/>
      <c r="N7" s="65">
        <v>0</v>
      </c>
    </row>
    <row r="8" spans="1:19" ht="20.149999999999999" customHeight="1">
      <c r="A8" s="63">
        <v>20508</v>
      </c>
      <c r="B8" s="70" t="s">
        <v>58</v>
      </c>
      <c r="C8" s="65">
        <v>1905.13</v>
      </c>
      <c r="D8" s="71">
        <v>0</v>
      </c>
      <c r="E8" s="65">
        <v>1305.1300000000001</v>
      </c>
      <c r="F8" s="65">
        <v>0</v>
      </c>
      <c r="G8" s="65">
        <v>600</v>
      </c>
      <c r="H8" s="65">
        <v>0</v>
      </c>
      <c r="I8" s="65">
        <v>0</v>
      </c>
      <c r="J8" s="65"/>
      <c r="K8" s="65"/>
      <c r="L8" s="65"/>
      <c r="M8" s="65"/>
      <c r="N8" s="65">
        <v>0</v>
      </c>
    </row>
    <row r="9" spans="1:19" ht="20.149999999999999" customHeight="1">
      <c r="A9" s="63">
        <v>2050802</v>
      </c>
      <c r="B9" s="70" t="s">
        <v>59</v>
      </c>
      <c r="C9" s="65">
        <v>1905.13</v>
      </c>
      <c r="D9" s="71">
        <v>0</v>
      </c>
      <c r="E9" s="65">
        <v>1305.1300000000001</v>
      </c>
      <c r="F9" s="65">
        <v>0</v>
      </c>
      <c r="G9" s="65">
        <v>600</v>
      </c>
      <c r="H9" s="65">
        <v>0</v>
      </c>
      <c r="I9" s="65">
        <v>0</v>
      </c>
      <c r="J9" s="65"/>
      <c r="K9" s="65"/>
      <c r="L9" s="65"/>
      <c r="M9" s="65"/>
      <c r="N9" s="65">
        <v>0</v>
      </c>
    </row>
    <row r="10" spans="1:19" ht="20.149999999999999" customHeight="1">
      <c r="A10" s="63">
        <v>20509</v>
      </c>
      <c r="B10" s="70" t="s">
        <v>60</v>
      </c>
      <c r="C10" s="65">
        <v>45</v>
      </c>
      <c r="D10" s="71">
        <v>0</v>
      </c>
      <c r="E10" s="65">
        <v>45</v>
      </c>
      <c r="F10" s="65">
        <v>0</v>
      </c>
      <c r="G10" s="65">
        <v>0</v>
      </c>
      <c r="H10" s="65">
        <v>0</v>
      </c>
      <c r="I10" s="65">
        <v>0</v>
      </c>
      <c r="J10" s="65"/>
      <c r="K10" s="65"/>
      <c r="L10" s="65"/>
      <c r="M10" s="65"/>
      <c r="N10" s="65">
        <v>0</v>
      </c>
    </row>
    <row r="11" spans="1:19" ht="20.149999999999999" customHeight="1">
      <c r="A11" s="63">
        <v>2050999</v>
      </c>
      <c r="B11" s="70" t="s">
        <v>61</v>
      </c>
      <c r="C11" s="65">
        <v>45</v>
      </c>
      <c r="D11" s="71">
        <v>0</v>
      </c>
      <c r="E11" s="65">
        <v>45</v>
      </c>
      <c r="F11" s="65">
        <v>0</v>
      </c>
      <c r="G11" s="65">
        <v>0</v>
      </c>
      <c r="H11" s="65">
        <v>0</v>
      </c>
      <c r="I11" s="65">
        <v>0</v>
      </c>
      <c r="J11" s="65"/>
      <c r="K11" s="65"/>
      <c r="L11" s="65"/>
      <c r="M11" s="65"/>
      <c r="N11" s="65">
        <v>0</v>
      </c>
    </row>
    <row r="12" spans="1:19" ht="20.149999999999999" customHeight="1">
      <c r="A12" s="63">
        <v>208</v>
      </c>
      <c r="B12" s="70" t="s">
        <v>62</v>
      </c>
      <c r="C12" s="65">
        <v>70.91</v>
      </c>
      <c r="D12" s="71">
        <v>0</v>
      </c>
      <c r="E12" s="65">
        <v>70.91</v>
      </c>
      <c r="F12" s="65">
        <v>0</v>
      </c>
      <c r="G12" s="65">
        <v>0</v>
      </c>
      <c r="H12" s="65">
        <v>0</v>
      </c>
      <c r="I12" s="65">
        <v>0</v>
      </c>
      <c r="J12" s="65"/>
      <c r="K12" s="65"/>
      <c r="L12" s="65"/>
      <c r="M12" s="65"/>
      <c r="N12" s="65">
        <v>0</v>
      </c>
    </row>
    <row r="13" spans="1:19" ht="20.149999999999999" customHeight="1">
      <c r="A13" s="63">
        <v>20805</v>
      </c>
      <c r="B13" s="70" t="s">
        <v>63</v>
      </c>
      <c r="C13" s="65">
        <v>70.91</v>
      </c>
      <c r="D13" s="71">
        <v>0</v>
      </c>
      <c r="E13" s="65">
        <v>70.91</v>
      </c>
      <c r="F13" s="65">
        <v>0</v>
      </c>
      <c r="G13" s="65">
        <v>0</v>
      </c>
      <c r="H13" s="65">
        <v>0</v>
      </c>
      <c r="I13" s="65">
        <v>0</v>
      </c>
      <c r="J13" s="65"/>
      <c r="K13" s="65"/>
      <c r="L13" s="65"/>
      <c r="M13" s="65"/>
      <c r="N13" s="65">
        <v>0</v>
      </c>
    </row>
    <row r="14" spans="1:19" ht="20.149999999999999" customHeight="1">
      <c r="A14" s="63">
        <v>2080505</v>
      </c>
      <c r="B14" s="70" t="s">
        <v>64</v>
      </c>
      <c r="C14" s="65">
        <v>70.91</v>
      </c>
      <c r="D14" s="71">
        <v>0</v>
      </c>
      <c r="E14" s="65">
        <v>70.91</v>
      </c>
      <c r="F14" s="65">
        <v>0</v>
      </c>
      <c r="G14" s="65">
        <v>0</v>
      </c>
      <c r="H14" s="65">
        <v>0</v>
      </c>
      <c r="I14" s="65">
        <v>0</v>
      </c>
      <c r="J14" s="65"/>
      <c r="K14" s="65"/>
      <c r="L14" s="65"/>
      <c r="M14" s="65"/>
      <c r="N14" s="65">
        <v>0</v>
      </c>
    </row>
    <row r="15" spans="1:19" ht="20.149999999999999" customHeight="1">
      <c r="A15" s="63">
        <v>210</v>
      </c>
      <c r="B15" s="70" t="s">
        <v>65</v>
      </c>
      <c r="C15" s="65">
        <v>36.58</v>
      </c>
      <c r="D15" s="71">
        <v>0</v>
      </c>
      <c r="E15" s="65">
        <v>36.58</v>
      </c>
      <c r="F15" s="65">
        <v>0</v>
      </c>
      <c r="G15" s="65">
        <v>0</v>
      </c>
      <c r="H15" s="65">
        <v>0</v>
      </c>
      <c r="I15" s="65">
        <v>0</v>
      </c>
      <c r="J15" s="65"/>
      <c r="K15" s="65"/>
      <c r="L15" s="65"/>
      <c r="M15" s="65"/>
      <c r="N15" s="65">
        <v>0</v>
      </c>
    </row>
    <row r="16" spans="1:19" ht="20.149999999999999" customHeight="1">
      <c r="A16" s="63">
        <v>21011</v>
      </c>
      <c r="B16" s="70" t="s">
        <v>66</v>
      </c>
      <c r="C16" s="65">
        <v>36.58</v>
      </c>
      <c r="D16" s="71">
        <v>0</v>
      </c>
      <c r="E16" s="65">
        <v>36.58</v>
      </c>
      <c r="F16" s="65">
        <v>0</v>
      </c>
      <c r="G16" s="65">
        <v>0</v>
      </c>
      <c r="H16" s="65">
        <v>0</v>
      </c>
      <c r="I16" s="65">
        <v>0</v>
      </c>
      <c r="J16" s="65"/>
      <c r="K16" s="65"/>
      <c r="L16" s="65"/>
      <c r="M16" s="65"/>
      <c r="N16" s="65">
        <v>0</v>
      </c>
    </row>
    <row r="17" spans="1:14" ht="20.149999999999999" customHeight="1">
      <c r="A17" s="63">
        <v>2101101</v>
      </c>
      <c r="B17" s="70" t="s">
        <v>67</v>
      </c>
      <c r="C17" s="65">
        <v>27.74</v>
      </c>
      <c r="D17" s="71">
        <v>0</v>
      </c>
      <c r="E17" s="65">
        <v>27.74</v>
      </c>
      <c r="F17" s="65">
        <v>0</v>
      </c>
      <c r="G17" s="65">
        <v>0</v>
      </c>
      <c r="H17" s="65">
        <v>0</v>
      </c>
      <c r="I17" s="65">
        <v>0</v>
      </c>
      <c r="J17" s="65"/>
      <c r="K17" s="65"/>
      <c r="L17" s="65"/>
      <c r="M17" s="65"/>
      <c r="N17" s="65">
        <v>0</v>
      </c>
    </row>
    <row r="18" spans="1:14" ht="20.149999999999999" customHeight="1">
      <c r="A18" s="63">
        <v>2101103</v>
      </c>
      <c r="B18" s="70" t="s">
        <v>68</v>
      </c>
      <c r="C18" s="65">
        <v>8.84</v>
      </c>
      <c r="D18" s="71">
        <v>0</v>
      </c>
      <c r="E18" s="65">
        <v>8.84</v>
      </c>
      <c r="F18" s="65">
        <v>0</v>
      </c>
      <c r="G18" s="65">
        <v>0</v>
      </c>
      <c r="H18" s="65">
        <v>0</v>
      </c>
      <c r="I18" s="65">
        <v>0</v>
      </c>
      <c r="J18" s="65"/>
      <c r="K18" s="65"/>
      <c r="L18" s="65"/>
      <c r="M18" s="65"/>
      <c r="N18" s="65">
        <v>0</v>
      </c>
    </row>
    <row r="19" spans="1:14" ht="20.149999999999999" customHeight="1">
      <c r="A19" s="63">
        <v>221</v>
      </c>
      <c r="B19" s="70" t="s">
        <v>69</v>
      </c>
      <c r="C19" s="65">
        <v>75.64</v>
      </c>
      <c r="D19" s="71">
        <v>0</v>
      </c>
      <c r="E19" s="65">
        <v>75.64</v>
      </c>
      <c r="F19" s="65">
        <v>0</v>
      </c>
      <c r="G19" s="65">
        <v>0</v>
      </c>
      <c r="H19" s="65">
        <v>0</v>
      </c>
      <c r="I19" s="65">
        <v>0</v>
      </c>
      <c r="J19" s="65"/>
      <c r="K19" s="65"/>
      <c r="L19" s="65"/>
      <c r="M19" s="65"/>
      <c r="N19" s="65">
        <v>0</v>
      </c>
    </row>
    <row r="20" spans="1:14" ht="20.149999999999999" customHeight="1">
      <c r="A20" s="63">
        <v>22102</v>
      </c>
      <c r="B20" s="70" t="s">
        <v>70</v>
      </c>
      <c r="C20" s="65">
        <v>75.64</v>
      </c>
      <c r="D20" s="71">
        <v>0</v>
      </c>
      <c r="E20" s="65">
        <v>75.64</v>
      </c>
      <c r="F20" s="65">
        <v>0</v>
      </c>
      <c r="G20" s="65">
        <v>0</v>
      </c>
      <c r="H20" s="65">
        <v>0</v>
      </c>
      <c r="I20" s="65">
        <v>0</v>
      </c>
      <c r="J20" s="65"/>
      <c r="K20" s="65"/>
      <c r="L20" s="65"/>
      <c r="M20" s="65"/>
      <c r="N20" s="65">
        <v>0</v>
      </c>
    </row>
    <row r="21" spans="1:14" ht="20.149999999999999" customHeight="1">
      <c r="A21" s="63">
        <v>2210201</v>
      </c>
      <c r="B21" s="70" t="s">
        <v>71</v>
      </c>
      <c r="C21" s="65">
        <v>52.02</v>
      </c>
      <c r="D21" s="71">
        <v>0</v>
      </c>
      <c r="E21" s="65">
        <v>52.02</v>
      </c>
      <c r="F21" s="65">
        <v>0</v>
      </c>
      <c r="G21" s="65">
        <v>0</v>
      </c>
      <c r="H21" s="65">
        <v>0</v>
      </c>
      <c r="I21" s="65">
        <v>0</v>
      </c>
      <c r="J21" s="65"/>
      <c r="K21" s="65"/>
      <c r="L21" s="65"/>
      <c r="M21" s="65"/>
      <c r="N21" s="65">
        <v>0</v>
      </c>
    </row>
    <row r="22" spans="1:14" ht="20.149999999999999" customHeight="1">
      <c r="A22" s="63">
        <v>2210202</v>
      </c>
      <c r="B22" s="70" t="s">
        <v>72</v>
      </c>
      <c r="C22" s="65">
        <v>23.62</v>
      </c>
      <c r="D22" s="71">
        <v>0</v>
      </c>
      <c r="E22" s="65">
        <v>23.62</v>
      </c>
      <c r="F22" s="65">
        <v>0</v>
      </c>
      <c r="G22" s="65">
        <v>0</v>
      </c>
      <c r="H22" s="65">
        <v>0</v>
      </c>
      <c r="I22" s="65">
        <v>0</v>
      </c>
      <c r="J22" s="65"/>
      <c r="K22" s="65"/>
      <c r="L22" s="65"/>
      <c r="M22" s="65"/>
      <c r="N22" s="65">
        <v>0</v>
      </c>
    </row>
  </sheetData>
  <sheetProtection formatCells="0" formatColumns="0" formatRows="0"/>
  <mergeCells count="11"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honeticPr fontId="23" type="noConversion"/>
  <printOptions horizontalCentered="1"/>
  <pageMargins left="0.35" right="0.35" top="0.98" bottom="0.98" header="0.51" footer="0.51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topLeftCell="B1" workbookViewId="0">
      <selection activeCell="E19" sqref="E19"/>
    </sheetView>
  </sheetViews>
  <sheetFormatPr defaultColWidth="9" defaultRowHeight="15"/>
  <cols>
    <col min="1" max="1" width="17.26953125" style="57" customWidth="1"/>
    <col min="2" max="2" width="24.08984375" style="57" customWidth="1"/>
    <col min="3" max="3" width="18.36328125" style="57" customWidth="1"/>
    <col min="4" max="5" width="17.08984375" style="57" customWidth="1"/>
    <col min="6" max="16384" width="9" style="57"/>
  </cols>
  <sheetData>
    <row r="1" spans="1:5" ht="17.25" customHeight="1">
      <c r="A1" s="58" t="s">
        <v>197</v>
      </c>
    </row>
    <row r="2" spans="1:5" ht="21" customHeight="1">
      <c r="A2" s="146" t="s">
        <v>198</v>
      </c>
      <c r="B2" s="146"/>
      <c r="C2" s="146"/>
      <c r="D2" s="146"/>
      <c r="E2" s="146"/>
    </row>
    <row r="3" spans="1:5" ht="16.5" customHeight="1">
      <c r="A3" s="59" t="s">
        <v>2</v>
      </c>
      <c r="B3" s="59"/>
      <c r="C3" s="59"/>
      <c r="D3" s="59"/>
      <c r="E3" s="60" t="s">
        <v>3</v>
      </c>
    </row>
    <row r="4" spans="1:5" ht="27" customHeight="1">
      <c r="A4" s="159" t="s">
        <v>52</v>
      </c>
      <c r="B4" s="159"/>
      <c r="C4" s="148" t="s">
        <v>8</v>
      </c>
      <c r="D4" s="148" t="s">
        <v>55</v>
      </c>
      <c r="E4" s="148" t="s">
        <v>56</v>
      </c>
    </row>
    <row r="5" spans="1:5" ht="27" customHeight="1">
      <c r="A5" s="62" t="s">
        <v>53</v>
      </c>
      <c r="B5" s="62" t="s">
        <v>54</v>
      </c>
      <c r="C5" s="148"/>
      <c r="D5" s="148"/>
      <c r="E5" s="148"/>
    </row>
    <row r="6" spans="1:5" s="56" customFormat="1" ht="20.149999999999999" customHeight="1">
      <c r="A6" s="63"/>
      <c r="B6" s="64" t="s">
        <v>8</v>
      </c>
      <c r="C6" s="65">
        <v>2133.2600000000002</v>
      </c>
      <c r="D6" s="65">
        <v>1239.26</v>
      </c>
      <c r="E6" s="65">
        <v>894</v>
      </c>
    </row>
    <row r="7" spans="1:5" ht="20.149999999999999" customHeight="1">
      <c r="A7" s="63">
        <v>205</v>
      </c>
      <c r="B7" s="64" t="s">
        <v>57</v>
      </c>
      <c r="C7" s="65">
        <v>1950.13</v>
      </c>
      <c r="D7" s="65">
        <v>1056.1300000000001</v>
      </c>
      <c r="E7" s="65">
        <v>894</v>
      </c>
    </row>
    <row r="8" spans="1:5" ht="20.149999999999999" customHeight="1">
      <c r="A8" s="63">
        <v>20508</v>
      </c>
      <c r="B8" s="64" t="s">
        <v>58</v>
      </c>
      <c r="C8" s="65">
        <v>1905.13</v>
      </c>
      <c r="D8" s="65">
        <v>1056.1300000000001</v>
      </c>
      <c r="E8" s="65">
        <v>849</v>
      </c>
    </row>
    <row r="9" spans="1:5" ht="20.149999999999999" customHeight="1">
      <c r="A9" s="63">
        <v>2050802</v>
      </c>
      <c r="B9" s="64" t="s">
        <v>59</v>
      </c>
      <c r="C9" s="65">
        <v>1905.13</v>
      </c>
      <c r="D9" s="65">
        <v>1056.1300000000001</v>
      </c>
      <c r="E9" s="65">
        <v>849</v>
      </c>
    </row>
    <row r="10" spans="1:5" ht="20.149999999999999" customHeight="1">
      <c r="A10" s="63">
        <v>20509</v>
      </c>
      <c r="B10" s="64" t="s">
        <v>60</v>
      </c>
      <c r="C10" s="65">
        <v>45</v>
      </c>
      <c r="D10" s="65">
        <v>0</v>
      </c>
      <c r="E10" s="65">
        <v>45</v>
      </c>
    </row>
    <row r="11" spans="1:5" ht="20.149999999999999" customHeight="1">
      <c r="A11" s="63">
        <v>2050999</v>
      </c>
      <c r="B11" s="64" t="s">
        <v>61</v>
      </c>
      <c r="C11" s="65">
        <v>45</v>
      </c>
      <c r="D11" s="65">
        <v>0</v>
      </c>
      <c r="E11" s="65">
        <v>45</v>
      </c>
    </row>
    <row r="12" spans="1:5" ht="20.149999999999999" customHeight="1">
      <c r="A12" s="63">
        <v>208</v>
      </c>
      <c r="B12" s="64" t="s">
        <v>62</v>
      </c>
      <c r="C12" s="65">
        <v>70.91</v>
      </c>
      <c r="D12" s="65">
        <v>70.91</v>
      </c>
      <c r="E12" s="65">
        <v>0</v>
      </c>
    </row>
    <row r="13" spans="1:5" ht="20.149999999999999" customHeight="1">
      <c r="A13" s="63">
        <v>20805</v>
      </c>
      <c r="B13" s="64" t="s">
        <v>63</v>
      </c>
      <c r="C13" s="65">
        <v>70.91</v>
      </c>
      <c r="D13" s="65">
        <v>70.91</v>
      </c>
      <c r="E13" s="65">
        <v>0</v>
      </c>
    </row>
    <row r="14" spans="1:5" ht="20.149999999999999" customHeight="1">
      <c r="A14" s="63">
        <v>2080505</v>
      </c>
      <c r="B14" s="64" t="s">
        <v>64</v>
      </c>
      <c r="C14" s="65">
        <v>70.91</v>
      </c>
      <c r="D14" s="65">
        <v>70.91</v>
      </c>
      <c r="E14" s="65">
        <v>0</v>
      </c>
    </row>
    <row r="15" spans="1:5" ht="20.149999999999999" customHeight="1">
      <c r="A15" s="63">
        <v>210</v>
      </c>
      <c r="B15" s="64" t="s">
        <v>65</v>
      </c>
      <c r="C15" s="65">
        <v>36.58</v>
      </c>
      <c r="D15" s="65">
        <v>36.58</v>
      </c>
      <c r="E15" s="65">
        <v>0</v>
      </c>
    </row>
    <row r="16" spans="1:5" ht="20.149999999999999" customHeight="1">
      <c r="A16" s="63">
        <v>21011</v>
      </c>
      <c r="B16" s="64" t="s">
        <v>66</v>
      </c>
      <c r="C16" s="65">
        <v>36.58</v>
      </c>
      <c r="D16" s="65">
        <v>36.58</v>
      </c>
      <c r="E16" s="65">
        <v>0</v>
      </c>
    </row>
    <row r="17" spans="1:5" ht="20.149999999999999" customHeight="1">
      <c r="A17" s="63">
        <v>2101101</v>
      </c>
      <c r="B17" s="64" t="s">
        <v>67</v>
      </c>
      <c r="C17" s="65">
        <v>27.74</v>
      </c>
      <c r="D17" s="65">
        <v>27.74</v>
      </c>
      <c r="E17" s="65">
        <v>0</v>
      </c>
    </row>
    <row r="18" spans="1:5" ht="20.149999999999999" customHeight="1">
      <c r="A18" s="63">
        <v>2101103</v>
      </c>
      <c r="B18" s="64" t="s">
        <v>68</v>
      </c>
      <c r="C18" s="65">
        <v>8.84</v>
      </c>
      <c r="D18" s="65">
        <v>8.84</v>
      </c>
      <c r="E18" s="65">
        <v>0</v>
      </c>
    </row>
    <row r="19" spans="1:5" ht="20.149999999999999" customHeight="1">
      <c r="A19" s="63">
        <v>221</v>
      </c>
      <c r="B19" s="64" t="s">
        <v>69</v>
      </c>
      <c r="C19" s="65">
        <v>75.64</v>
      </c>
      <c r="D19" s="65">
        <v>75.64</v>
      </c>
      <c r="E19" s="65">
        <v>0</v>
      </c>
    </row>
    <row r="20" spans="1:5" ht="20.149999999999999" customHeight="1">
      <c r="A20" s="63">
        <v>22102</v>
      </c>
      <c r="B20" s="64" t="s">
        <v>70</v>
      </c>
      <c r="C20" s="65">
        <v>75.64</v>
      </c>
      <c r="D20" s="65">
        <v>75.64</v>
      </c>
      <c r="E20" s="65">
        <v>0</v>
      </c>
    </row>
    <row r="21" spans="1:5" ht="20.149999999999999" customHeight="1">
      <c r="A21" s="63">
        <v>2210202</v>
      </c>
      <c r="B21" s="64" t="s">
        <v>72</v>
      </c>
      <c r="C21" s="65">
        <v>23.62</v>
      </c>
      <c r="D21" s="65">
        <v>23.62</v>
      </c>
      <c r="E21" s="65">
        <v>0</v>
      </c>
    </row>
    <row r="22" spans="1:5" ht="20.149999999999999" customHeight="1">
      <c r="A22" s="63">
        <v>2210201</v>
      </c>
      <c r="B22" s="64" t="s">
        <v>71</v>
      </c>
      <c r="C22" s="65">
        <v>52.02</v>
      </c>
      <c r="D22" s="65">
        <v>52.02</v>
      </c>
      <c r="E22" s="65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23" type="noConversion"/>
  <printOptions horizontalCentered="1"/>
  <pageMargins left="0.6" right="0.2" top="0.98" bottom="0.98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1"/>
  <sheetViews>
    <sheetView showGridLines="0" showZeros="0" workbookViewId="0">
      <selection activeCell="G9" sqref="G9"/>
    </sheetView>
  </sheetViews>
  <sheetFormatPr defaultColWidth="6" defaultRowHeight="18" customHeight="1"/>
  <cols>
    <col min="1" max="1" width="8.90625" style="32" customWidth="1"/>
    <col min="2" max="2" width="17.453125" style="33" customWidth="1"/>
    <col min="3" max="3" width="9" style="34" customWidth="1"/>
    <col min="4" max="4" width="8.26953125" style="34" customWidth="1"/>
    <col min="5" max="5" width="8.08984375" style="34" customWidth="1"/>
    <col min="6" max="6" width="7" style="35" customWidth="1"/>
    <col min="7" max="7" width="7.453125" style="35" customWidth="1"/>
    <col min="8" max="8" width="7" style="35" customWidth="1"/>
    <col min="9" max="10" width="7.08984375" style="35" customWidth="1"/>
    <col min="11" max="11" width="7.36328125" style="35" customWidth="1"/>
    <col min="12" max="12" width="6.453125" style="35" customWidth="1"/>
    <col min="13" max="13" width="8.08984375" style="35" customWidth="1"/>
    <col min="14" max="14" width="6.453125" style="35" customWidth="1"/>
    <col min="15" max="20" width="6.08984375" style="35" customWidth="1"/>
    <col min="21" max="16384" width="6" style="35"/>
  </cols>
  <sheetData>
    <row r="1" spans="1:255" ht="18" customHeight="1">
      <c r="A1" s="36" t="s">
        <v>199</v>
      </c>
    </row>
    <row r="2" spans="1:255" s="30" customFormat="1" ht="30" customHeight="1">
      <c r="A2" s="37"/>
      <c r="B2" s="38" t="s">
        <v>200</v>
      </c>
      <c r="C2" s="3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4"/>
      <c r="IT2" s="54"/>
      <c r="IU2" s="54"/>
    </row>
    <row r="3" spans="1:255" s="31" customFormat="1" ht="18" customHeight="1">
      <c r="B3" s="41" t="s">
        <v>201</v>
      </c>
      <c r="C3" s="42"/>
      <c r="D3" s="42"/>
      <c r="E3" s="43"/>
      <c r="N3" s="51"/>
      <c r="O3" s="51"/>
      <c r="P3" s="51"/>
      <c r="Q3" s="51"/>
      <c r="R3" s="51"/>
      <c r="S3" s="51"/>
      <c r="T3" s="55" t="s">
        <v>3</v>
      </c>
    </row>
    <row r="4" spans="1:255" s="31" customFormat="1" ht="34.5" customHeight="1">
      <c r="A4" s="162" t="s">
        <v>202</v>
      </c>
      <c r="B4" s="162" t="s">
        <v>203</v>
      </c>
      <c r="C4" s="162" t="s">
        <v>8</v>
      </c>
      <c r="D4" s="45" t="s">
        <v>204</v>
      </c>
      <c r="E4" s="45"/>
      <c r="F4" s="45"/>
      <c r="G4" s="45"/>
      <c r="H4" s="45"/>
      <c r="I4" s="45"/>
      <c r="J4" s="162" t="s">
        <v>205</v>
      </c>
      <c r="K4" s="162" t="s">
        <v>206</v>
      </c>
      <c r="L4" s="162" t="s">
        <v>207</v>
      </c>
      <c r="M4" s="162" t="s">
        <v>208</v>
      </c>
      <c r="N4" s="162" t="s">
        <v>209</v>
      </c>
      <c r="O4" s="45" t="s">
        <v>210</v>
      </c>
      <c r="P4" s="45"/>
      <c r="Q4" s="45"/>
      <c r="R4" s="45"/>
      <c r="S4" s="45"/>
      <c r="T4" s="45"/>
    </row>
    <row r="5" spans="1:255" s="31" customFormat="1" ht="51.75" customHeight="1">
      <c r="A5" s="162"/>
      <c r="B5" s="162"/>
      <c r="C5" s="162"/>
      <c r="D5" s="44" t="s">
        <v>191</v>
      </c>
      <c r="E5" s="44" t="s">
        <v>211</v>
      </c>
      <c r="F5" s="46" t="s">
        <v>212</v>
      </c>
      <c r="G5" s="46" t="s">
        <v>213</v>
      </c>
      <c r="H5" s="46" t="s">
        <v>214</v>
      </c>
      <c r="I5" s="44" t="s">
        <v>215</v>
      </c>
      <c r="J5" s="162"/>
      <c r="K5" s="162"/>
      <c r="L5" s="162"/>
      <c r="M5" s="162"/>
      <c r="N5" s="162"/>
      <c r="O5" s="52" t="s">
        <v>216</v>
      </c>
      <c r="P5" s="52" t="s">
        <v>217</v>
      </c>
      <c r="Q5" s="52" t="s">
        <v>218</v>
      </c>
      <c r="R5" s="52" t="s">
        <v>219</v>
      </c>
      <c r="S5" s="52" t="s">
        <v>220</v>
      </c>
      <c r="T5" s="52" t="s">
        <v>221</v>
      </c>
    </row>
    <row r="6" spans="1:255" ht="18" customHeight="1">
      <c r="A6" s="47" t="s">
        <v>222</v>
      </c>
      <c r="B6" s="47" t="s">
        <v>222</v>
      </c>
      <c r="C6" s="47">
        <v>1</v>
      </c>
      <c r="D6" s="47">
        <v>2</v>
      </c>
      <c r="E6" s="47">
        <v>3</v>
      </c>
      <c r="F6" s="47">
        <v>4</v>
      </c>
      <c r="G6" s="47">
        <v>5</v>
      </c>
      <c r="H6" s="47">
        <v>6</v>
      </c>
      <c r="I6" s="47">
        <v>7</v>
      </c>
      <c r="J6" s="47">
        <v>8</v>
      </c>
      <c r="K6" s="47">
        <v>9</v>
      </c>
      <c r="L6" s="47">
        <v>10</v>
      </c>
      <c r="M6" s="47">
        <v>11</v>
      </c>
      <c r="N6" s="47">
        <v>12</v>
      </c>
      <c r="O6" s="47">
        <v>13</v>
      </c>
      <c r="P6" s="47">
        <v>14</v>
      </c>
      <c r="Q6" s="47">
        <v>15</v>
      </c>
      <c r="R6" s="47">
        <v>16</v>
      </c>
      <c r="S6" s="47">
        <v>17</v>
      </c>
      <c r="T6" s="47">
        <v>18</v>
      </c>
    </row>
    <row r="7" spans="1:255" ht="18" customHeight="1">
      <c r="A7" s="48"/>
      <c r="B7" s="48" t="s">
        <v>8</v>
      </c>
      <c r="C7" s="49">
        <v>50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50</v>
      </c>
      <c r="K7" s="50">
        <v>0</v>
      </c>
      <c r="L7" s="50">
        <v>0</v>
      </c>
      <c r="M7" s="50">
        <v>0</v>
      </c>
      <c r="N7" s="50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</row>
    <row r="8" spans="1:255" ht="18" customHeight="1">
      <c r="A8" s="48" t="s">
        <v>223</v>
      </c>
      <c r="B8" s="48" t="s">
        <v>224</v>
      </c>
      <c r="C8" s="49">
        <v>50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50</v>
      </c>
      <c r="K8" s="50">
        <v>0</v>
      </c>
      <c r="L8" s="50">
        <v>0</v>
      </c>
      <c r="M8" s="50">
        <v>0</v>
      </c>
      <c r="N8" s="50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</row>
    <row r="9" spans="1:255" ht="18" customHeight="1">
      <c r="A9" s="48" t="s">
        <v>225</v>
      </c>
      <c r="B9" s="48" t="s">
        <v>226</v>
      </c>
      <c r="C9" s="49">
        <v>50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50</v>
      </c>
      <c r="K9" s="50">
        <v>0</v>
      </c>
      <c r="L9" s="50">
        <v>0</v>
      </c>
      <c r="M9" s="50">
        <v>0</v>
      </c>
      <c r="N9" s="50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</row>
    <row r="10" spans="1:255" ht="18" customHeight="1">
      <c r="A10" s="48"/>
      <c r="B10" s="48" t="s">
        <v>228</v>
      </c>
      <c r="C10" s="49">
        <v>30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30</v>
      </c>
      <c r="K10" s="50"/>
      <c r="L10" s="50"/>
      <c r="M10" s="50"/>
      <c r="N10" s="50"/>
      <c r="O10" s="53"/>
      <c r="P10" s="53"/>
      <c r="Q10" s="53"/>
      <c r="R10" s="53"/>
      <c r="S10" s="53"/>
      <c r="T10" s="53"/>
    </row>
    <row r="11" spans="1:255" ht="18" customHeight="1">
      <c r="A11" s="48" t="s">
        <v>227</v>
      </c>
      <c r="B11" s="145" t="s">
        <v>248</v>
      </c>
      <c r="C11" s="49">
        <v>20</v>
      </c>
      <c r="D11" s="50"/>
      <c r="E11" s="50"/>
      <c r="F11" s="50"/>
      <c r="G11" s="50"/>
      <c r="H11" s="50"/>
      <c r="I11" s="50"/>
      <c r="J11" s="50">
        <v>20</v>
      </c>
      <c r="K11" s="50">
        <v>0</v>
      </c>
      <c r="L11" s="50">
        <v>0</v>
      </c>
      <c r="M11" s="50">
        <v>0</v>
      </c>
      <c r="N11" s="50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</row>
  </sheetData>
  <sheetProtection formatCells="0" formatColumns="0" formatRows="0"/>
  <mergeCells count="8">
    <mergeCell ref="L4:L5"/>
    <mergeCell ref="M4:M5"/>
    <mergeCell ref="N4:N5"/>
    <mergeCell ref="A4:A5"/>
    <mergeCell ref="B4:B5"/>
    <mergeCell ref="C4:C5"/>
    <mergeCell ref="J4:J5"/>
    <mergeCell ref="K4:K5"/>
  </mergeCells>
  <phoneticPr fontId="23" type="noConversion"/>
  <printOptions horizontalCentered="1"/>
  <pageMargins left="0.59" right="0.59" top="0.59" bottom="0.59" header="0.31" footer="0.31"/>
  <pageSetup paperSize="9" scale="89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表十一、项目支出表</vt:lpstr>
      <vt:lpstr>表八、部门支出预算表!Print_Area</vt:lpstr>
      <vt:lpstr>表二、一般公共预算支出预算表!Print_Area</vt:lpstr>
      <vt:lpstr>表九、政府采购表!Print_Area</vt:lpstr>
      <vt:lpstr>表六、部门收支预算总表!Print_Area</vt:lpstr>
      <vt:lpstr>表七、部门收入预算表!Print_Area</vt:lpstr>
      <vt:lpstr>表三、一般公共预算基本支出预算表!Print_Area</vt:lpstr>
      <vt:lpstr>表十、政府购买服务表!Print_Area</vt:lpstr>
      <vt:lpstr>表四、政府性基金预算支出预算表!Print_Area</vt:lpstr>
      <vt:lpstr>表五、国有资本经营预算支出预算表!Print_Area</vt:lpstr>
      <vt:lpstr>表一、财政拨款收支总表!Print_Area</vt:lpstr>
      <vt:lpstr>表八、部门支出预算表!Print_Titles</vt:lpstr>
      <vt:lpstr>表二、一般公共预算支出预算表!Print_Titles</vt:lpstr>
      <vt:lpstr>表九、政府采购表!Print_Titles</vt:lpstr>
      <vt:lpstr>表六、部门收支预算总表!Print_Titles</vt:lpstr>
      <vt:lpstr>表七、部门收入预算表!Print_Titles</vt:lpstr>
      <vt:lpstr>表三、一般公共预算基本支出预算表!Print_Titles</vt:lpstr>
      <vt:lpstr>表十、政府购买服务表!Print_Titles</vt:lpstr>
      <vt:lpstr>表四、政府性基金预算支出预算表!Print_Titles</vt:lpstr>
      <vt:lpstr>表五、国有资本经营预算支出预算表!Print_Titles</vt:lpstr>
      <vt:lpstr>表一、财政拨款收支总表!Print_Titles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贾成亮</dc:creator>
  <cp:lastModifiedBy>szdx</cp:lastModifiedBy>
  <cp:revision>1</cp:revision>
  <cp:lastPrinted>2019-01-18T07:40:00Z</cp:lastPrinted>
  <dcterms:created xsi:type="dcterms:W3CDTF">2014-12-08T10:49:00Z</dcterms:created>
  <dcterms:modified xsi:type="dcterms:W3CDTF">2022-05-20T04:29:45Z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EDOID">
    <vt:i4>460718</vt:i4>
  </property>
</Properties>
</file>