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730" firstSheet="5" activeTab="7"/>
  </bookViews>
  <sheets>
    <sheet name="附18部门收支预算总表" sheetId="23" r:id="rId1"/>
    <sheet name="附19部门收入预算总表" sheetId="31" r:id="rId2"/>
    <sheet name="附20部门支出预算总表" sheetId="29" r:id="rId3"/>
    <sheet name="附21部门财政拨款收支总表" sheetId="13" r:id="rId4"/>
    <sheet name="附22部门一般公共预算支出" sheetId="15" r:id="rId5"/>
    <sheet name="附23部门一般公共预算基本" sheetId="22" r:id="rId6"/>
    <sheet name="附24部门政府性基金收支预" sheetId="25" r:id="rId7"/>
    <sheet name="附25部门国有资本经营收支" sheetId="36" r:id="rId8"/>
    <sheet name="附26部门三公经费预算情况" sheetId="18" r:id="rId9"/>
  </sheets>
  <definedNames>
    <definedName name="_xlnm.Print_Area" localSheetId="0">附18部门收支预算总表!$A$1:$I$36</definedName>
    <definedName name="_xlnm.Print_Area" localSheetId="1">附19部门收入预算总表!$A$1:$M$24</definedName>
    <definedName name="_xlnm.Print_Area" localSheetId="2">附20部门支出预算总表!$A$1:$E$24</definedName>
    <definedName name="_xlnm.Print_Area" localSheetId="3">附21部门财政拨款收支总表!$A$1:$F$31</definedName>
    <definedName name="_xlnm.Print_Area" localSheetId="4">附22部门一般公共预算支出!$A$1:$E$24</definedName>
    <definedName name="_xlnm.Print_Area" localSheetId="5">附23部门一般公共预算基本!$A$1:$C$34</definedName>
    <definedName name="_xlnm.Print_Area" localSheetId="6">附24部门政府性基金收支预!$A$1:$G$5</definedName>
    <definedName name="_xlnm.Print_Area" localSheetId="7">附25部门国有资本经营收支!$A$1:$G$6</definedName>
    <definedName name="_xlnm.Print_Area" localSheetId="8">附26部门三公经费预算情况!$A$1:$B$10</definedName>
    <definedName name="_xlnm.Print_Titles" localSheetId="0">附18部门收支预算总表!$1:$4</definedName>
    <definedName name="_xlnm.Print_Titles" localSheetId="1">附19部门收入预算总表!$1:$5</definedName>
    <definedName name="_xlnm.Print_Titles" localSheetId="2">附20部门支出预算总表!$1:$5</definedName>
    <definedName name="_xlnm.Print_Titles" localSheetId="3">附21部门财政拨款收支总表!$1:$6</definedName>
    <definedName name="_xlnm.Print_Titles" localSheetId="4">附22部门一般公共预算支出!$1:$5</definedName>
    <definedName name="_xlnm.Print_Titles" localSheetId="5">附23部门一般公共预算基本!$1:$5</definedName>
    <definedName name="_xlnm.Print_Titles" localSheetId="6">附24部门政府性基金收支预!$1:$5</definedName>
    <definedName name="_xlnm.Print_Titles" localSheetId="7">附25部门国有资本经营收支!$1:$5</definedName>
    <definedName name="_xlnm.Print_Titles" localSheetId="8">附26部门三公经费预算情况!$1:$4</definedName>
  </definedNames>
  <calcPr calcId="124519"/>
</workbook>
</file>

<file path=xl/calcChain.xml><?xml version="1.0" encoding="utf-8"?>
<calcChain xmlns="http://schemas.openxmlformats.org/spreadsheetml/2006/main">
  <c r="B35" i="13"/>
  <c r="B9" i="23"/>
  <c r="B32" s="1"/>
  <c r="B36" s="1"/>
  <c r="D33" s="1"/>
  <c r="D36" s="1"/>
  <c r="D32"/>
  <c r="D6" i="1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3"/>
  <c r="D35" s="1"/>
</calcChain>
</file>

<file path=xl/sharedStrings.xml><?xml version="1.0" encoding="utf-8"?>
<sst xmlns="http://schemas.openxmlformats.org/spreadsheetml/2006/main" count="297" uniqueCount="216">
  <si>
    <t>附表18</t>
  </si>
  <si>
    <t>单位：万元</t>
  </si>
  <si>
    <t>收         入</t>
  </si>
  <si>
    <t>收入项目</t>
  </si>
  <si>
    <t>预算数</t>
  </si>
  <si>
    <t>支出功能分类科目</t>
  </si>
  <si>
    <t>一、一般公共预算拨款收入</t>
  </si>
  <si>
    <t>一、一般公共服务</t>
  </si>
  <si>
    <t>二、政府性基金预算拨款收入</t>
  </si>
  <si>
    <t>二、外交</t>
  </si>
  <si>
    <t>三、纳入专户管理政府非税收入</t>
  </si>
  <si>
    <t>三、国防</t>
  </si>
  <si>
    <t>四、其他收入</t>
  </si>
  <si>
    <t>四、公共安全</t>
  </si>
  <si>
    <t xml:space="preserve">     事业收入</t>
  </si>
  <si>
    <t>事业收入</t>
  </si>
  <si>
    <t xml:space="preserve">     经营收入</t>
  </si>
  <si>
    <t>经营收入</t>
  </si>
  <si>
    <t>六、科学技术</t>
  </si>
  <si>
    <t xml:space="preserve">     上级补助收入</t>
  </si>
  <si>
    <t>上级补助收入</t>
  </si>
  <si>
    <t>七、文化体育与传媒</t>
  </si>
  <si>
    <t xml:space="preserve">     附属单位上缴收入</t>
  </si>
  <si>
    <t>附属单位上缴收入</t>
  </si>
  <si>
    <t>八、社会保障与就业</t>
  </si>
  <si>
    <t xml:space="preserve">     其他</t>
  </si>
  <si>
    <t>九、社会保险基金支出</t>
  </si>
  <si>
    <t>十一、节能环保</t>
  </si>
  <si>
    <t>十二、城乡社区事务</t>
  </si>
  <si>
    <t>十三、农林水事务</t>
  </si>
  <si>
    <t>十四、交通运输</t>
  </si>
  <si>
    <t>十五、资源勘探电力信息等事务</t>
  </si>
  <si>
    <t>十六、商业服务业等事务</t>
  </si>
  <si>
    <t>十七、金融支出</t>
  </si>
  <si>
    <t>十八、援助其他地区支出</t>
  </si>
  <si>
    <t>十九、国土海洋气象等支出</t>
  </si>
  <si>
    <t>二十、住房保障支出</t>
  </si>
  <si>
    <t>二十一、粮油物资储备事务</t>
  </si>
  <si>
    <t>二十二、预备费</t>
  </si>
  <si>
    <t>二十三、国债还本付息支出</t>
  </si>
  <si>
    <t>二十四、其他支出</t>
  </si>
  <si>
    <t>二十五、转移性支出</t>
  </si>
  <si>
    <t>本 年 收 入 合 计</t>
  </si>
  <si>
    <t>本  年  支  出  合  计</t>
  </si>
  <si>
    <t>上年结余收入</t>
  </si>
  <si>
    <t>结转下年</t>
  </si>
  <si>
    <t>收   入   总   计</t>
  </si>
  <si>
    <t>支　出  总　计</t>
  </si>
  <si>
    <t>注：本表反映部门各项收入、支出预算安排情况。</t>
  </si>
  <si>
    <t>功能分类科目</t>
  </si>
  <si>
    <t>合计</t>
  </si>
  <si>
    <t>上年结余</t>
  </si>
  <si>
    <t>一般公共预算拨款收入</t>
  </si>
  <si>
    <t>政府性基金预算拨款收入</t>
  </si>
  <si>
    <t>纳入专户管理的政府非税收入</t>
  </si>
  <si>
    <t>其他收入</t>
  </si>
  <si>
    <t>科目编码</t>
  </si>
  <si>
    <t>科目名称</t>
  </si>
  <si>
    <t>小计</t>
  </si>
  <si>
    <t>其他</t>
  </si>
  <si>
    <t>附表20</t>
  </si>
  <si>
    <t>基本支出</t>
  </si>
  <si>
    <t>项目支出</t>
  </si>
  <si>
    <t>附表21</t>
  </si>
  <si>
    <t xml:space="preserve">收   入             </t>
  </si>
  <si>
    <t>支  出</t>
  </si>
  <si>
    <t>项目</t>
  </si>
  <si>
    <t>一般公共预算财政拨款</t>
  </si>
  <si>
    <t>政府性基金预算财政拨款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</si>
  <si>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</si>
  <si>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</si>
  <si>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</si>
  <si>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</si>
  <si>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</si>
  <si>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</si>
  <si>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</si>
  <si>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</si>
  <si>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</si>
  <si>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</si>
  <si>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</si>
  <si>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</si>
  <si>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</si>
  <si>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</si>
  <si>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</si>
  <si>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（九）社会保险基金支出</t>
  </si>
  <si>
    <t>（十）医疗卫生</t>
  </si>
  <si>
    <t>（十一）节能环保</t>
  </si>
  <si>
    <t>（十二）城乡社区事务</t>
  </si>
  <si>
    <t>（十三）农林水事务</t>
  </si>
  <si>
    <t>（十四）交通运输</t>
  </si>
  <si>
    <t>（十五）资源勘探电力信息等事务</t>
  </si>
  <si>
    <t>（十六）商业服务业等事务</t>
  </si>
  <si>
    <t>（十七）金融支出</t>
  </si>
  <si>
    <t>（十八）援助其他地区支出</t>
  </si>
  <si>
    <t>（十九）国土海洋气象等支出</t>
  </si>
  <si>
    <t>（二十）住房保障支出</t>
  </si>
  <si>
    <t>（二十一）粮油物资储备事务</t>
  </si>
  <si>
    <t>（二十二）预备费</t>
  </si>
  <si>
    <t>（二十三）国债还本付息支出</t>
  </si>
  <si>
    <t>（二十四）其他支出</t>
  </si>
  <si>
    <t>（二十五）转移性支出</t>
  </si>
  <si>
    <t>收入总计</t>
  </si>
  <si>
    <t>支出总计</t>
  </si>
  <si>
    <t>注：本表反映部门财政拨款收入、支出预算情况。</t>
  </si>
  <si>
    <t>附表22</t>
  </si>
  <si>
    <t>附表23</t>
  </si>
  <si>
    <t>经济分类科目</t>
  </si>
  <si>
    <t>附表24</t>
  </si>
  <si>
    <t>本年政府性基金财政拨款支出</t>
  </si>
  <si>
    <t>附表25</t>
  </si>
  <si>
    <t>因公出国（境）费</t>
  </si>
  <si>
    <t>公务接待费</t>
  </si>
  <si>
    <t>公务用车购置及运行费</t>
  </si>
  <si>
    <t xml:space="preserve">  其中：公务用车运行费</t>
  </si>
  <si>
    <t xml:space="preserve">       公务用车购置费 </t>
  </si>
  <si>
    <t>附表19</t>
    <phoneticPr fontId="8" type="noConversion"/>
  </si>
  <si>
    <t>2018年部门收支预算总表</t>
    <phoneticPr fontId="8" type="noConversion"/>
  </si>
  <si>
    <t>2018年部门收入预算总表</t>
    <phoneticPr fontId="8" type="noConversion"/>
  </si>
  <si>
    <t>2018年部门支出预算总表</t>
    <phoneticPr fontId="8" type="noConversion"/>
  </si>
  <si>
    <t>2018年部门财政拨款收支预算总表</t>
    <phoneticPr fontId="8" type="noConversion"/>
  </si>
  <si>
    <t>2018年部门一般公共预算支出预算表</t>
    <phoneticPr fontId="8" type="noConversion"/>
  </si>
  <si>
    <t>2018年部门一般公共预算基本支出预算表</t>
    <phoneticPr fontId="8" type="noConversion"/>
  </si>
  <si>
    <t>2018年部门政府性基金预算收支预算表</t>
    <phoneticPr fontId="8" type="noConversion"/>
  </si>
  <si>
    <t>2018年部门“三公”经费预算表</t>
    <phoneticPr fontId="8" type="noConversion"/>
  </si>
  <si>
    <t>2018年部门国有资本经营收支预算表</t>
    <phoneticPr fontId="8" type="noConversion"/>
  </si>
  <si>
    <t>本年政府性基金财政拨款收入</t>
    <phoneticPr fontId="8" type="noConversion"/>
  </si>
  <si>
    <t>国有资本经营预算财政拨款收入</t>
    <phoneticPr fontId="8" type="noConversion"/>
  </si>
  <si>
    <t>国有资本经营预算财政拨款支出</t>
    <phoneticPr fontId="8" type="noConversion"/>
  </si>
  <si>
    <t>单位名称:党校 和 党校</t>
    <phoneticPr fontId="8" type="noConversion"/>
  </si>
  <si>
    <t>教育支出</t>
  </si>
  <si>
    <t xml:space="preserve">  进修及培训</t>
  </si>
  <si>
    <t xml:space="preserve">    干部教育</t>
  </si>
  <si>
    <t xml:space="preserve">  教育费附加安排的支出</t>
  </si>
  <si>
    <t xml:space="preserve">    其他教育费附加安排的支出</t>
  </si>
  <si>
    <t>社会保障和就业支出</t>
  </si>
  <si>
    <t xml:space="preserve">  行政事业单位离退休</t>
  </si>
  <si>
    <t xml:space="preserve">    机关事业单位基本养老保险缴费支出</t>
  </si>
  <si>
    <t xml:space="preserve">  财政对其他社会保险基金的补助</t>
  </si>
  <si>
    <t xml:space="preserve">    财政对生育保险基金的补助</t>
  </si>
  <si>
    <t>医疗卫生与计划生育支出</t>
  </si>
  <si>
    <t xml:space="preserve">  行政事业单位医疗</t>
  </si>
  <si>
    <t xml:space="preserve">    行政单位医疗</t>
  </si>
  <si>
    <t xml:space="preserve">    公务员医疗补助</t>
  </si>
  <si>
    <t>住房保障支出</t>
  </si>
  <si>
    <t xml:space="preserve">  住房改革支出</t>
  </si>
  <si>
    <t xml:space="preserve">    住房公积金</t>
  </si>
  <si>
    <t xml:space="preserve">    提租补贴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</si>
  <si>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</si>
  <si>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</si>
  <si>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</si>
  <si>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</si>
  <si>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</si>
  <si>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</si>
  <si>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</si>
  <si>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</si>
  <si>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</si>
  <si>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</si>
  <si>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</si>
  <si>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</si>
  <si>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</si>
  <si>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</si>
  <si>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</si>
  <si>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>302</t>
  </si>
  <si>
    <t>商品和服务支出</t>
  </si>
  <si>
    <t xml:space="preserve">  30201</t>
  </si>
  <si>
    <t xml:space="preserve">  办公费</t>
  </si>
  <si>
    <t xml:space="preserve">  30207</t>
  </si>
  <si>
    <t xml:space="preserve">  邮电费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</si>
  <si>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</si>
  <si>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</si>
  <si>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</si>
  <si>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</si>
  <si>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</si>
  <si>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30215</t>
  </si>
  <si>
    <t xml:space="preserve">  30216</t>
  </si>
  <si>
    <t xml:space="preserve">  培训费</t>
  </si>
  <si>
    <t xml:space="preserve">  30217</t>
  </si>
  <si>
    <t xml:space="preserve">  30226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</si>
  <si>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</si>
  <si>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</si>
  <si>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</si>
  <si>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</si>
  <si>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30239</t>
  </si>
  <si>
    <t xml:space="preserve">  其他交通费用</t>
  </si>
  <si>
    <t xml:space="preserve">  30299</t>
  </si>
  <si>
    <t>303</t>
  </si>
  <si>
    <t>对个人和家庭的补助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</si>
  <si>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</si>
  <si>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</si>
  <si>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</si>
  <si>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</si>
  <si>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30305</t>
  </si>
  <si>
    <t xml:space="preserve">  生活补助</t>
  </si>
  <si>
    <t xml:space="preserve">单位名称:党校 </t>
    <phoneticPr fontId="8" type="noConversion"/>
  </si>
  <si>
    <t xml:space="preserve">单位名称:党校 </t>
    <phoneticPr fontId="8" type="noConversion"/>
  </si>
  <si>
    <t xml:space="preserve">单位名称:党校 </t>
    <phoneticPr fontId="8" type="noConversion"/>
  </si>
  <si>
    <t>五、教育</t>
    <phoneticPr fontId="8" type="noConversion"/>
  </si>
  <si>
    <t>十、医疗卫生</t>
    <phoneticPr fontId="8" type="noConversion"/>
  </si>
  <si>
    <t>（五）教育支出</t>
    <phoneticPr fontId="8" type="noConversion"/>
  </si>
  <si>
    <t>教育支出</t>
    <phoneticPr fontId="8" type="noConversion"/>
  </si>
  <si>
    <t xml:space="preserve">    干部教育</t>
    <phoneticPr fontId="8" type="noConversion"/>
  </si>
  <si>
    <t xml:space="preserve">    其他教育费附加安排的支出</t>
    <phoneticPr fontId="8" type="noConversion"/>
  </si>
  <si>
    <t xml:space="preserve">    机关事业单位基本养老保险缴费支出</t>
    <phoneticPr fontId="8" type="noConversion"/>
  </si>
  <si>
    <t xml:space="preserve">    公务员医疗补助</t>
    <phoneticPr fontId="8" type="noConversion"/>
  </si>
  <si>
    <t xml:space="preserve">  机关事业单位基本养老保险缴费</t>
    <phoneticPr fontId="8" type="noConversion"/>
  </si>
  <si>
    <t xml:space="preserve">  城镇职工基本医疗保险缴费</t>
    <phoneticPr fontId="8" type="noConversion"/>
  </si>
  <si>
    <t xml:space="preserve">  公务员医疗补助缴费</t>
    <phoneticPr fontId="8" type="noConversion"/>
  </si>
  <si>
    <t xml:space="preserve">  住房公积金</t>
    <phoneticPr fontId="8" type="noConversion"/>
  </si>
  <si>
    <t xml:space="preserve">  其他社会保障缴费</t>
    <phoneticPr fontId="8" type="noConversion"/>
  </si>
  <si>
    <t xml:space="preserve">  因公出国（境）费用</t>
    <phoneticPr fontId="8" type="noConversion"/>
  </si>
  <si>
    <t xml:space="preserve">  会议费</t>
    <phoneticPr fontId="8" type="noConversion"/>
  </si>
  <si>
    <t xml:space="preserve">  公务接待费</t>
    <phoneticPr fontId="8" type="noConversion"/>
  </si>
  <si>
    <t xml:space="preserve">  劳务费</t>
    <phoneticPr fontId="8" type="noConversion"/>
  </si>
  <si>
    <t xml:space="preserve">  其他商品和服务支出</t>
    <phoneticPr fontId="8" type="noConversion"/>
  </si>
  <si>
    <t>中共宿州市委党校本年度没有政府性基金财政拨款收入,也没有使用政府性基金预算安排的支出，故本表无数据。</t>
    <phoneticPr fontId="8" type="noConversion"/>
  </si>
  <si>
    <t>中共宿州市委党校本年度没有国有资本经营预算财政拨款收入,也没有使用国有资本经营预算安排的支出，故本表无数据。</t>
    <phoneticPr fontId="8" type="noConversion"/>
  </si>
</sst>
</file>

<file path=xl/styles.xml><?xml version="1.0" encoding="utf-8"?>
<styleSheet xmlns="http://schemas.openxmlformats.org/spreadsheetml/2006/main">
  <numFmts count="4">
    <numFmt numFmtId="176" formatCode="#,##0.0"/>
    <numFmt numFmtId="177" formatCode="#,##0.0000"/>
    <numFmt numFmtId="178" formatCode="0.00_ "/>
    <numFmt numFmtId="179" formatCode="0.00_);[Red]\(0.00\)"/>
  </numFmts>
  <fonts count="22">
    <font>
      <sz val="11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Times New Roman"/>
      <family val="1"/>
    </font>
    <font>
      <b/>
      <u/>
      <sz val="18"/>
      <name val="华文中宋"/>
      <charset val="134"/>
    </font>
    <font>
      <b/>
      <sz val="18"/>
      <color indexed="8"/>
      <name val="华文中宋"/>
      <charset val="134"/>
    </font>
    <font>
      <sz val="10"/>
      <color indexed="8"/>
      <name val="宋体"/>
      <charset val="134"/>
    </font>
    <font>
      <b/>
      <sz val="11"/>
      <color indexed="8"/>
      <name val="宋体"/>
      <charset val="134"/>
    </font>
    <font>
      <sz val="9"/>
      <color indexed="8"/>
      <name val="宋体"/>
      <charset val="134"/>
    </font>
    <font>
      <b/>
      <sz val="18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0"/>
      <name val="Helv"/>
      <family val="2"/>
    </font>
    <font>
      <sz val="11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8" fillId="0" borderId="0"/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0" fillId="0" borderId="0"/>
  </cellStyleXfs>
  <cellXfs count="110">
    <xf numFmtId="0" fontId="0" fillId="0" borderId="0" xfId="0"/>
    <xf numFmtId="0" fontId="1" fillId="0" borderId="0" xfId="16"/>
    <xf numFmtId="0" fontId="2" fillId="0" borderId="0" xfId="16" applyFont="1"/>
    <xf numFmtId="176" fontId="4" fillId="0" borderId="0" xfId="16" applyNumberFormat="1" applyFont="1" applyFill="1" applyBorder="1" applyAlignment="1">
      <alignment horizontal="right" vertical="center"/>
    </xf>
    <xf numFmtId="0" fontId="5" fillId="0" borderId="1" xfId="16" applyFont="1" applyBorder="1" applyAlignment="1">
      <alignment horizontal="center" vertical="center"/>
    </xf>
    <xf numFmtId="0" fontId="6" fillId="0" borderId="1" xfId="16" applyFont="1" applyBorder="1" applyAlignment="1">
      <alignment horizontal="center" vertical="center"/>
    </xf>
    <xf numFmtId="0" fontId="2" fillId="0" borderId="1" xfId="16" applyFont="1" applyFill="1" applyBorder="1" applyAlignment="1">
      <alignment horizontal="left" vertical="center"/>
    </xf>
    <xf numFmtId="0" fontId="9" fillId="0" borderId="0" xfId="14" applyFont="1"/>
    <xf numFmtId="0" fontId="3" fillId="0" borderId="0" xfId="16" applyNumberFormat="1" applyFont="1" applyFill="1" applyBorder="1" applyAlignment="1" applyProtection="1">
      <alignment horizontal="centerContinuous" vertical="center"/>
    </xf>
    <xf numFmtId="0" fontId="10" fillId="0" borderId="0" xfId="16" applyNumberFormat="1" applyFont="1" applyFill="1" applyBorder="1" applyAlignment="1" applyProtection="1">
      <alignment horizontal="centerContinuous" vertical="center"/>
    </xf>
    <xf numFmtId="0" fontId="4" fillId="0" borderId="0" xfId="16" applyFont="1" applyFill="1" applyBorder="1" applyAlignment="1">
      <alignment vertical="center"/>
    </xf>
    <xf numFmtId="0" fontId="4" fillId="0" borderId="0" xfId="16" applyFont="1" applyFill="1" applyBorder="1" applyAlignment="1">
      <alignment horizontal="right" vertical="center"/>
    </xf>
    <xf numFmtId="0" fontId="5" fillId="0" borderId="1" xfId="17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" fillId="0" borderId="0" xfId="16" applyAlignment="1">
      <alignment horizontal="center"/>
    </xf>
    <xf numFmtId="176" fontId="5" fillId="0" borderId="1" xfId="16" applyNumberFormat="1" applyFont="1" applyFill="1" applyBorder="1" applyAlignment="1">
      <alignment horizontal="center" vertical="center"/>
    </xf>
    <xf numFmtId="0" fontId="5" fillId="0" borderId="1" xfId="16" applyFont="1" applyBorder="1" applyAlignment="1">
      <alignment horizontal="center" vertical="center" wrapText="1"/>
    </xf>
    <xf numFmtId="0" fontId="8" fillId="0" borderId="0" xfId="16" applyFont="1" applyAlignment="1">
      <alignment vertical="center"/>
    </xf>
    <xf numFmtId="0" fontId="8" fillId="0" borderId="0" xfId="16" applyFont="1"/>
    <xf numFmtId="0" fontId="4" fillId="0" borderId="0" xfId="16" applyFont="1" applyFill="1" applyBorder="1" applyAlignment="1">
      <alignment horizontal="left" vertical="center"/>
    </xf>
    <xf numFmtId="0" fontId="5" fillId="0" borderId="1" xfId="16" applyNumberFormat="1" applyFont="1" applyFill="1" applyBorder="1" applyAlignment="1" applyProtection="1">
      <alignment horizontal="center" vertical="center"/>
    </xf>
    <xf numFmtId="0" fontId="5" fillId="0" borderId="1" xfId="16" applyNumberFormat="1" applyFont="1" applyFill="1" applyBorder="1" applyAlignment="1" applyProtection="1">
      <alignment horizontal="center" vertical="center" wrapText="1"/>
    </xf>
    <xf numFmtId="0" fontId="2" fillId="0" borderId="1" xfId="16" applyFont="1" applyBorder="1" applyAlignment="1">
      <alignment vertical="center"/>
    </xf>
    <xf numFmtId="176" fontId="2" fillId="0" borderId="1" xfId="16" applyNumberFormat="1" applyFont="1" applyFill="1" applyBorder="1" applyAlignment="1">
      <alignment vertical="center"/>
    </xf>
    <xf numFmtId="4" fontId="8" fillId="0" borderId="1" xfId="16" applyNumberFormat="1" applyFont="1" applyFill="1" applyBorder="1" applyAlignment="1">
      <alignment horizontal="right" vertical="center"/>
    </xf>
    <xf numFmtId="0" fontId="8" fillId="0" borderId="1" xfId="16" applyFont="1" applyBorder="1" applyAlignment="1">
      <alignment vertical="center"/>
    </xf>
    <xf numFmtId="176" fontId="2" fillId="0" borderId="1" xfId="16" applyNumberFormat="1" applyFont="1" applyFill="1" applyBorder="1" applyAlignment="1" applyProtection="1">
      <alignment horizontal="right" vertical="center"/>
    </xf>
    <xf numFmtId="176" fontId="2" fillId="0" borderId="1" xfId="16" applyNumberFormat="1" applyFont="1" applyFill="1" applyBorder="1" applyAlignment="1" applyProtection="1">
      <alignment vertical="center"/>
    </xf>
    <xf numFmtId="0" fontId="4" fillId="0" borderId="1" xfId="15" applyFont="1" applyFill="1" applyBorder="1" applyAlignment="1">
      <alignment vertical="center"/>
    </xf>
    <xf numFmtId="0" fontId="4" fillId="0" borderId="1" xfId="15" applyFont="1" applyFill="1" applyBorder="1">
      <alignment vertical="center"/>
    </xf>
    <xf numFmtId="0" fontId="4" fillId="0" borderId="1" xfId="15" applyNumberFormat="1" applyFont="1" applyFill="1" applyBorder="1" applyAlignment="1" applyProtection="1">
      <alignment horizontal="left" vertical="center"/>
    </xf>
    <xf numFmtId="4" fontId="8" fillId="0" borderId="1" xfId="16" applyNumberFormat="1" applyFont="1" applyBorder="1" applyAlignment="1">
      <alignment vertical="center"/>
    </xf>
    <xf numFmtId="4" fontId="8" fillId="0" borderId="1" xfId="16" applyNumberFormat="1" applyFont="1" applyFill="1" applyBorder="1" applyAlignment="1">
      <alignment horizontal="left"/>
    </xf>
    <xf numFmtId="4" fontId="8" fillId="0" borderId="1" xfId="16" applyNumberFormat="1" applyFont="1" applyFill="1" applyBorder="1" applyAlignment="1">
      <alignment vertical="center"/>
    </xf>
    <xf numFmtId="176" fontId="2" fillId="0" borderId="1" xfId="16" applyNumberFormat="1" applyFont="1" applyFill="1" applyBorder="1" applyAlignment="1">
      <alignment horizontal="right" vertical="center"/>
    </xf>
    <xf numFmtId="0" fontId="4" fillId="0" borderId="0" xfId="16" applyFont="1" applyFill="1" applyAlignment="1">
      <alignment vertical="center"/>
    </xf>
    <xf numFmtId="176" fontId="5" fillId="0" borderId="1" xfId="16" applyNumberFormat="1" applyFont="1" applyFill="1" applyBorder="1" applyAlignment="1" applyProtection="1">
      <alignment horizontal="center" vertical="center"/>
    </xf>
    <xf numFmtId="4" fontId="8" fillId="0" borderId="1" xfId="16" applyNumberFormat="1" applyFont="1" applyFill="1" applyBorder="1" applyAlignment="1" applyProtection="1">
      <alignment horizontal="center" vertical="center"/>
    </xf>
    <xf numFmtId="0" fontId="8" fillId="0" borderId="0" xfId="16" applyFont="1" applyFill="1"/>
    <xf numFmtId="176" fontId="4" fillId="0" borderId="0" xfId="16" applyNumberFormat="1" applyFont="1" applyFill="1" applyBorder="1" applyAlignment="1">
      <alignment horizontal="left" vertical="center"/>
    </xf>
    <xf numFmtId="178" fontId="1" fillId="0" borderId="0" xfId="16" applyNumberFormat="1"/>
    <xf numFmtId="4" fontId="2" fillId="0" borderId="0" xfId="16" applyNumberFormat="1" applyFont="1" applyFill="1"/>
    <xf numFmtId="178" fontId="1" fillId="0" borderId="0" xfId="16" applyNumberFormat="1" applyAlignment="1">
      <alignment horizontal="center"/>
    </xf>
    <xf numFmtId="4" fontId="1" fillId="0" borderId="0" xfId="16" applyNumberFormat="1" applyFill="1"/>
    <xf numFmtId="0" fontId="4" fillId="0" borderId="1" xfId="15" applyNumberFormat="1" applyFont="1" applyFill="1" applyBorder="1" applyAlignment="1" applyProtection="1">
      <alignment horizontal="center" vertical="center"/>
    </xf>
    <xf numFmtId="0" fontId="8" fillId="0" borderId="0" xfId="15" applyFill="1">
      <alignment vertical="center"/>
    </xf>
    <xf numFmtId="0" fontId="4" fillId="0" borderId="0" xfId="15" applyFont="1" applyFill="1" applyBorder="1" applyAlignment="1">
      <alignment vertical="center"/>
    </xf>
    <xf numFmtId="0" fontId="8" fillId="0" borderId="0" xfId="15">
      <alignment vertical="center"/>
    </xf>
    <xf numFmtId="0" fontId="15" fillId="0" borderId="0" xfId="15" applyNumberFormat="1" applyFont="1" applyFill="1" applyAlignment="1" applyProtection="1">
      <alignment horizontal="centerContinuous" vertical="center"/>
    </xf>
    <xf numFmtId="0" fontId="16" fillId="0" borderId="0" xfId="15" applyNumberFormat="1" applyFont="1" applyFill="1" applyAlignment="1" applyProtection="1">
      <alignment horizontal="centerContinuous" vertical="center"/>
    </xf>
    <xf numFmtId="0" fontId="17" fillId="0" borderId="0" xfId="15" applyNumberFormat="1" applyFont="1" applyFill="1" applyAlignment="1" applyProtection="1">
      <alignment horizontal="centerContinuous" vertical="center"/>
    </xf>
    <xf numFmtId="4" fontId="17" fillId="0" borderId="0" xfId="15" applyNumberFormat="1" applyFont="1" applyFill="1" applyAlignment="1" applyProtection="1">
      <alignment horizontal="centerContinuous" vertical="center"/>
    </xf>
    <xf numFmtId="0" fontId="4" fillId="0" borderId="0" xfId="15" applyFont="1">
      <alignment vertical="center"/>
    </xf>
    <xf numFmtId="0" fontId="4" fillId="0" borderId="0" xfId="15" applyFont="1" applyFill="1" applyAlignment="1">
      <alignment vertical="center"/>
    </xf>
    <xf numFmtId="0" fontId="4" fillId="0" borderId="0" xfId="15" applyFont="1" applyFill="1" applyAlignment="1">
      <alignment horizontal="right" vertical="center"/>
    </xf>
    <xf numFmtId="0" fontId="4" fillId="0" borderId="1" xfId="15" applyNumberFormat="1" applyFont="1" applyFill="1" applyBorder="1" applyAlignment="1" applyProtection="1">
      <alignment horizontal="centerContinuous" vertical="center"/>
    </xf>
    <xf numFmtId="0" fontId="4" fillId="0" borderId="0" xfId="15" applyNumberFormat="1" applyFont="1" applyFill="1" applyBorder="1" applyAlignment="1" applyProtection="1">
      <alignment horizontal="center" vertical="center"/>
    </xf>
    <xf numFmtId="0" fontId="4" fillId="0" borderId="1" xfId="15" applyNumberFormat="1" applyFont="1" applyFill="1" applyBorder="1" applyAlignment="1" applyProtection="1">
      <alignment vertical="center"/>
    </xf>
    <xf numFmtId="179" fontId="4" fillId="0" borderId="1" xfId="15" applyNumberFormat="1" applyFont="1" applyFill="1" applyBorder="1" applyAlignment="1">
      <alignment vertical="center"/>
    </xf>
    <xf numFmtId="179" fontId="4" fillId="0" borderId="0" xfId="15" applyNumberFormat="1" applyFont="1" applyFill="1" applyAlignment="1">
      <alignment vertical="center"/>
    </xf>
    <xf numFmtId="0" fontId="4" fillId="0" borderId="1" xfId="15" applyNumberFormat="1" applyFont="1" applyFill="1" applyBorder="1" applyAlignment="1" applyProtection="1">
      <alignment horizontal="right" vertical="center"/>
    </xf>
    <xf numFmtId="4" fontId="4" fillId="0" borderId="1" xfId="15" applyNumberFormat="1" applyFont="1" applyFill="1" applyBorder="1" applyAlignment="1" applyProtection="1">
      <alignment horizontal="right" vertical="center"/>
    </xf>
    <xf numFmtId="4" fontId="8" fillId="0" borderId="1" xfId="15" applyNumberFormat="1" applyFont="1" applyBorder="1">
      <alignment vertical="center"/>
    </xf>
    <xf numFmtId="4" fontId="8" fillId="0" borderId="1" xfId="15" applyNumberFormat="1" applyFont="1" applyFill="1" applyBorder="1" applyAlignment="1">
      <alignment horizontal="right" vertical="center"/>
    </xf>
    <xf numFmtId="4" fontId="8" fillId="0" borderId="0" xfId="15" applyNumberFormat="1" applyAlignment="1">
      <alignment horizontal="right" vertical="center"/>
    </xf>
    <xf numFmtId="4" fontId="8" fillId="0" borderId="1" xfId="17" applyNumberFormat="1" applyFont="1" applyFill="1" applyBorder="1" applyAlignment="1">
      <alignment horizontal="right" vertical="center" wrapText="1"/>
    </xf>
    <xf numFmtId="0" fontId="8" fillId="0" borderId="1" xfId="16" applyNumberFormat="1" applyFont="1" applyFill="1" applyBorder="1" applyAlignment="1">
      <alignment vertical="center"/>
    </xf>
    <xf numFmtId="177" fontId="8" fillId="0" borderId="1" xfId="17" applyNumberFormat="1" applyFon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center"/>
    </xf>
    <xf numFmtId="0" fontId="5" fillId="0" borderId="1" xfId="16" applyNumberFormat="1" applyFont="1" applyFill="1" applyBorder="1" applyAlignment="1" applyProtection="1">
      <alignment horizontal="right" vertical="center"/>
    </xf>
    <xf numFmtId="4" fontId="8" fillId="0" borderId="1" xfId="15" applyNumberFormat="1" applyFont="1" applyFill="1" applyBorder="1" applyAlignment="1" applyProtection="1">
      <alignment horizontal="right" vertical="center"/>
    </xf>
    <xf numFmtId="4" fontId="14" fillId="0" borderId="1" xfId="0" applyNumberFormat="1" applyFont="1" applyFill="1" applyBorder="1" applyAlignment="1">
      <alignment horizontal="right" vertical="center"/>
    </xf>
    <xf numFmtId="179" fontId="8" fillId="0" borderId="0" xfId="15" applyNumberFormat="1" applyFill="1">
      <alignment vertical="center"/>
    </xf>
    <xf numFmtId="0" fontId="8" fillId="0" borderId="0" xfId="15" applyFill="1" applyAlignment="1">
      <alignment horizontal="left" vertical="center"/>
    </xf>
    <xf numFmtId="0" fontId="0" fillId="0" borderId="1" xfId="0" applyFill="1" applyBorder="1"/>
    <xf numFmtId="0" fontId="4" fillId="0" borderId="0" xfId="15" applyFont="1" applyFill="1">
      <alignment vertical="center"/>
    </xf>
    <xf numFmtId="0" fontId="8" fillId="0" borderId="1" xfId="16" applyNumberFormat="1" applyFont="1" applyFill="1" applyBorder="1" applyAlignment="1">
      <alignment horizontal="left" vertical="center"/>
    </xf>
    <xf numFmtId="178" fontId="8" fillId="0" borderId="1" xfId="16" applyNumberFormat="1" applyFont="1" applyFill="1" applyBorder="1" applyAlignment="1">
      <alignment horizontal="right" vertical="center"/>
    </xf>
    <xf numFmtId="0" fontId="1" fillId="0" borderId="0" xfId="16" applyFill="1"/>
    <xf numFmtId="0" fontId="8" fillId="0" borderId="1" xfId="16" applyNumberFormat="1" applyFont="1" applyFill="1" applyBorder="1" applyAlignment="1">
      <alignment horizontal="left" vertical="center" wrapText="1"/>
    </xf>
    <xf numFmtId="0" fontId="2" fillId="0" borderId="1" xfId="16" applyFont="1" applyFill="1" applyBorder="1" applyAlignment="1">
      <alignment vertical="center"/>
    </xf>
    <xf numFmtId="4" fontId="2" fillId="0" borderId="1" xfId="16" applyNumberFormat="1" applyFont="1" applyFill="1" applyBorder="1" applyAlignment="1" applyProtection="1">
      <alignment horizontal="right" vertical="center"/>
    </xf>
    <xf numFmtId="4" fontId="8" fillId="0" borderId="1" xfId="16" applyNumberFormat="1" applyFont="1" applyFill="1" applyBorder="1" applyAlignment="1" applyProtection="1">
      <alignment horizontal="right" vertical="center"/>
    </xf>
    <xf numFmtId="0" fontId="8" fillId="0" borderId="0" xfId="16" applyFont="1" applyFill="1" applyAlignment="1">
      <alignment vertical="center"/>
    </xf>
    <xf numFmtId="4" fontId="8" fillId="0" borderId="1" xfId="16" applyNumberFormat="1" applyFont="1" applyFill="1" applyBorder="1" applyAlignment="1" applyProtection="1">
      <alignment horizontal="right" vertical="center"/>
    </xf>
    <xf numFmtId="4" fontId="8" fillId="0" borderId="1" xfId="16" applyNumberFormat="1" applyFont="1" applyFill="1" applyBorder="1" applyAlignment="1">
      <alignment horizontal="right" vertical="center"/>
    </xf>
    <xf numFmtId="0" fontId="8" fillId="0" borderId="1" xfId="16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vertical="center"/>
    </xf>
    <xf numFmtId="0" fontId="0" fillId="0" borderId="0" xfId="0" applyFill="1"/>
    <xf numFmtId="0" fontId="6" fillId="0" borderId="1" xfId="16" applyFont="1" applyFill="1" applyBorder="1" applyAlignment="1">
      <alignment horizontal="center" vertical="center"/>
    </xf>
    <xf numFmtId="4" fontId="7" fillId="0" borderId="1" xfId="16" applyNumberFormat="1" applyFont="1" applyFill="1" applyBorder="1" applyAlignment="1">
      <alignment horizontal="right" vertical="center"/>
    </xf>
    <xf numFmtId="0" fontId="1" fillId="0" borderId="0" xfId="16" applyFont="1"/>
    <xf numFmtId="0" fontId="3" fillId="0" borderId="0" xfId="16" applyNumberFormat="1" applyFont="1" applyFill="1" applyBorder="1" applyAlignment="1" applyProtection="1">
      <alignment horizontal="center" vertical="center"/>
    </xf>
    <xf numFmtId="178" fontId="3" fillId="0" borderId="0" xfId="16" applyNumberFormat="1" applyFont="1" applyFill="1" applyBorder="1" applyAlignment="1" applyProtection="1">
      <alignment horizontal="center" vertical="center"/>
    </xf>
    <xf numFmtId="0" fontId="4" fillId="0" borderId="2" xfId="16" applyFont="1" applyFill="1" applyBorder="1" applyAlignment="1">
      <alignment horizontal="left" vertical="center"/>
    </xf>
    <xf numFmtId="0" fontId="4" fillId="0" borderId="0" xfId="16" applyFont="1" applyFill="1" applyBorder="1" applyAlignment="1">
      <alignment horizontal="right" vertical="center"/>
    </xf>
    <xf numFmtId="0" fontId="6" fillId="0" borderId="1" xfId="16" applyFont="1" applyBorder="1" applyAlignment="1">
      <alignment horizontal="center" vertical="center"/>
    </xf>
    <xf numFmtId="0" fontId="5" fillId="0" borderId="1" xfId="16" applyFont="1" applyBorder="1" applyAlignment="1">
      <alignment horizontal="center" vertical="center"/>
    </xf>
    <xf numFmtId="0" fontId="5" fillId="0" borderId="1" xfId="16" applyFont="1" applyBorder="1" applyAlignment="1">
      <alignment horizontal="center" vertical="center" wrapText="1"/>
    </xf>
    <xf numFmtId="178" fontId="5" fillId="0" borderId="1" xfId="16" applyNumberFormat="1" applyFont="1" applyBorder="1" applyAlignment="1">
      <alignment horizontal="center" vertical="center" wrapText="1"/>
    </xf>
    <xf numFmtId="176" fontId="5" fillId="0" borderId="1" xfId="16" applyNumberFormat="1" applyFont="1" applyFill="1" applyBorder="1" applyAlignment="1">
      <alignment horizontal="center" vertical="center"/>
    </xf>
    <xf numFmtId="0" fontId="5" fillId="0" borderId="1" xfId="16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1" xfId="17" applyFont="1" applyBorder="1" applyAlignment="1">
      <alignment horizontal="center" vertical="center" wrapText="1"/>
    </xf>
    <xf numFmtId="0" fontId="3" fillId="0" borderId="0" xfId="16" applyFont="1" applyAlignment="1">
      <alignment horizontal="center"/>
    </xf>
  </cellXfs>
  <cellStyles count="24">
    <cellStyle name="差_40FA3581598043DCAAA0FAE837666164" xfId="1"/>
    <cellStyle name="差_5.中央部门决算（草案)-1" xfId="2"/>
    <cellStyle name="差_出版署2010年度中央部门决算草案" xfId="3"/>
    <cellStyle name="差_全国友协2010年度中央部门决算（草案）" xfId="4"/>
    <cellStyle name="差_司法部2010年度中央部门决算（草案）报" xfId="5"/>
    <cellStyle name="常规" xfId="0" builtinId="0"/>
    <cellStyle name="常规 2" xfId="6"/>
    <cellStyle name="常规 3" xfId="7"/>
    <cellStyle name="常规 4" xfId="8"/>
    <cellStyle name="常规 5" xfId="9"/>
    <cellStyle name="常规 5 2" xfId="10"/>
    <cellStyle name="常规 6" xfId="11"/>
    <cellStyle name="常规 7" xfId="12"/>
    <cellStyle name="常规 8" xfId="13"/>
    <cellStyle name="常规_2012年预算公开分析表（26个部门财政拨款三公经费）" xfId="14"/>
    <cellStyle name="常规_40FA3581598043DCAAA0FAE837666164" xfId="15"/>
    <cellStyle name="常规_省级部门预决算及“三公”经费公开工作方案附件" xfId="16"/>
    <cellStyle name="常规_事业单位部门决算报表（讨论稿） 2" xfId="17"/>
    <cellStyle name="好_40FA3581598043DCAAA0FAE837666164" xfId="18"/>
    <cellStyle name="好_5.中央部门决算（草案)-1" xfId="19"/>
    <cellStyle name="好_出版署2010年度中央部门决算草案" xfId="20"/>
    <cellStyle name="好_全国友协2010年度中央部门决算（草案）" xfId="21"/>
    <cellStyle name="好_司法部2010年度中央部门决算（草案）报" xfId="22"/>
    <cellStyle name="样式 1" xfId="2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38"/>
  <sheetViews>
    <sheetView workbookViewId="0">
      <selection activeCell="D25" sqref="D25"/>
    </sheetView>
  </sheetViews>
  <sheetFormatPr defaultColWidth="5.125" defaultRowHeight="12.95" customHeight="1"/>
  <cols>
    <col min="1" max="1" width="30.75" style="47" customWidth="1"/>
    <col min="2" max="2" width="17.625" style="47" customWidth="1"/>
    <col min="3" max="3" width="35.25" style="47" customWidth="1"/>
    <col min="4" max="4" width="21.5" style="47" customWidth="1"/>
    <col min="5" max="5" width="5" style="47" customWidth="1"/>
    <col min="6" max="16384" width="5.125" style="48"/>
  </cols>
  <sheetData>
    <row r="1" spans="1:73" ht="12.95" customHeight="1">
      <c r="A1" s="47" t="s">
        <v>0</v>
      </c>
    </row>
    <row r="2" spans="1:73" ht="28.5" customHeight="1">
      <c r="A2" s="49" t="s">
        <v>116</v>
      </c>
      <c r="B2" s="50"/>
      <c r="C2" s="51"/>
      <c r="D2" s="52"/>
    </row>
    <row r="3" spans="1:73" ht="15" customHeight="1">
      <c r="A3" s="76" t="s">
        <v>193</v>
      </c>
      <c r="B3" s="53"/>
      <c r="C3" s="54"/>
      <c r="D3" s="55" t="s">
        <v>1</v>
      </c>
      <c r="E3" s="54"/>
    </row>
    <row r="4" spans="1:73" ht="15" customHeight="1">
      <c r="A4" s="56" t="s">
        <v>2</v>
      </c>
      <c r="B4" s="56"/>
      <c r="C4" s="56"/>
      <c r="D4" s="56"/>
      <c r="E4" s="54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</row>
    <row r="5" spans="1:73" s="45" customFormat="1" ht="15" customHeight="1">
      <c r="A5" s="45" t="s">
        <v>3</v>
      </c>
      <c r="B5" s="45" t="s">
        <v>4</v>
      </c>
      <c r="C5" s="45" t="s">
        <v>5</v>
      </c>
      <c r="D5" s="45" t="s">
        <v>4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</row>
    <row r="6" spans="1:73" s="46" customFormat="1" ht="15" customHeight="1">
      <c r="A6" s="58" t="s">
        <v>6</v>
      </c>
      <c r="B6" s="64">
        <v>1541.27</v>
      </c>
      <c r="C6" s="29" t="s">
        <v>7</v>
      </c>
      <c r="D6" s="71">
        <v>0</v>
      </c>
      <c r="E6" s="54"/>
    </row>
    <row r="7" spans="1:73" s="46" customFormat="1" ht="15" customHeight="1">
      <c r="A7" s="31" t="s">
        <v>8</v>
      </c>
      <c r="B7" s="72">
        <v>0</v>
      </c>
      <c r="C7" s="29" t="s">
        <v>9</v>
      </c>
      <c r="D7" s="71">
        <v>0</v>
      </c>
      <c r="E7" s="54"/>
    </row>
    <row r="8" spans="1:73" s="46" customFormat="1" ht="15" customHeight="1">
      <c r="A8" s="29" t="s">
        <v>10</v>
      </c>
      <c r="B8" s="72">
        <v>206</v>
      </c>
      <c r="C8" s="29" t="s">
        <v>11</v>
      </c>
      <c r="D8" s="71">
        <v>0</v>
      </c>
      <c r="E8" s="54"/>
    </row>
    <row r="9" spans="1:73" s="46" customFormat="1" ht="15" customHeight="1">
      <c r="A9" s="29" t="s">
        <v>12</v>
      </c>
      <c r="B9" s="72">
        <f>SUM(B10:B14)</f>
        <v>0</v>
      </c>
      <c r="C9" s="29" t="s">
        <v>13</v>
      </c>
      <c r="D9" s="71">
        <v>0</v>
      </c>
      <c r="E9" s="54"/>
    </row>
    <row r="10" spans="1:73" s="46" customFormat="1" ht="15" customHeight="1">
      <c r="A10" s="58" t="s">
        <v>14</v>
      </c>
      <c r="B10" s="72">
        <v>0</v>
      </c>
      <c r="C10" s="59" t="s">
        <v>196</v>
      </c>
      <c r="D10" s="71">
        <v>1560.22</v>
      </c>
      <c r="E10" s="60"/>
      <c r="F10" s="73"/>
      <c r="G10" s="73"/>
      <c r="H10" s="73"/>
      <c r="I10" s="73"/>
      <c r="J10" s="73"/>
    </row>
    <row r="11" spans="1:73" s="46" customFormat="1" ht="15" customHeight="1">
      <c r="A11" s="58" t="s">
        <v>16</v>
      </c>
      <c r="B11" s="72">
        <v>0</v>
      </c>
      <c r="C11" s="29" t="s">
        <v>18</v>
      </c>
      <c r="D11" s="71">
        <v>0</v>
      </c>
      <c r="E11" s="54"/>
    </row>
    <row r="12" spans="1:73" s="46" customFormat="1" ht="15" customHeight="1">
      <c r="A12" s="58" t="s">
        <v>19</v>
      </c>
      <c r="B12" s="71">
        <v>0</v>
      </c>
      <c r="C12" s="29" t="s">
        <v>21</v>
      </c>
      <c r="D12" s="71">
        <v>0</v>
      </c>
      <c r="E12" s="54"/>
      <c r="U12" s="74"/>
      <c r="V12" s="74"/>
    </row>
    <row r="13" spans="1:73" s="46" customFormat="1" ht="15" customHeight="1">
      <c r="A13" s="58" t="s">
        <v>22</v>
      </c>
      <c r="B13" s="72">
        <v>0</v>
      </c>
      <c r="C13" s="29" t="s">
        <v>24</v>
      </c>
      <c r="D13" s="71">
        <v>86.72</v>
      </c>
      <c r="E13" s="54"/>
      <c r="U13" s="74"/>
      <c r="V13" s="74"/>
    </row>
    <row r="14" spans="1:73" s="46" customFormat="1" ht="15" customHeight="1">
      <c r="A14" s="58" t="s">
        <v>25</v>
      </c>
      <c r="B14" s="72">
        <v>0</v>
      </c>
      <c r="C14" s="29" t="s">
        <v>26</v>
      </c>
      <c r="D14" s="71">
        <v>0</v>
      </c>
      <c r="E14" s="54"/>
      <c r="U14" s="74"/>
      <c r="V14" s="74"/>
    </row>
    <row r="15" spans="1:73" s="46" customFormat="1" ht="15" customHeight="1">
      <c r="A15" s="29"/>
      <c r="B15" s="75"/>
      <c r="C15" s="29" t="s">
        <v>197</v>
      </c>
      <c r="D15" s="71">
        <v>53.44</v>
      </c>
      <c r="E15" s="47"/>
      <c r="U15" s="74"/>
      <c r="V15" s="74"/>
    </row>
    <row r="16" spans="1:73" s="46" customFormat="1" ht="15" customHeight="1">
      <c r="A16" s="29"/>
      <c r="B16" s="61"/>
      <c r="C16" s="29" t="s">
        <v>27</v>
      </c>
      <c r="D16" s="71">
        <v>0</v>
      </c>
      <c r="E16" s="47"/>
    </row>
    <row r="17" spans="1:5" s="46" customFormat="1" ht="15" customHeight="1">
      <c r="A17" s="58"/>
      <c r="B17" s="62"/>
      <c r="C17" s="29" t="s">
        <v>28</v>
      </c>
      <c r="D17" s="71">
        <v>0</v>
      </c>
      <c r="E17" s="47"/>
    </row>
    <row r="18" spans="1:5" s="46" customFormat="1" ht="15" customHeight="1">
      <c r="A18" s="58"/>
      <c r="B18" s="62"/>
      <c r="C18" s="29" t="s">
        <v>29</v>
      </c>
      <c r="D18" s="71">
        <v>0</v>
      </c>
      <c r="E18" s="47"/>
    </row>
    <row r="19" spans="1:5" s="46" customFormat="1" ht="15" customHeight="1">
      <c r="A19" s="58"/>
      <c r="B19" s="62"/>
      <c r="C19" s="29" t="s">
        <v>30</v>
      </c>
      <c r="D19" s="71">
        <v>0</v>
      </c>
      <c r="E19" s="47"/>
    </row>
    <row r="20" spans="1:5" s="46" customFormat="1" ht="15" customHeight="1">
      <c r="A20" s="58"/>
      <c r="B20" s="62"/>
      <c r="C20" s="29" t="s">
        <v>31</v>
      </c>
      <c r="D20" s="71">
        <v>0</v>
      </c>
      <c r="E20" s="47"/>
    </row>
    <row r="21" spans="1:5" s="46" customFormat="1" ht="15" customHeight="1">
      <c r="A21" s="58"/>
      <c r="B21" s="62"/>
      <c r="C21" s="29" t="s">
        <v>32</v>
      </c>
      <c r="D21" s="71">
        <v>0</v>
      </c>
      <c r="E21" s="47"/>
    </row>
    <row r="22" spans="1:5" s="46" customFormat="1" ht="15" customHeight="1">
      <c r="A22" s="75"/>
      <c r="B22" s="75"/>
      <c r="C22" s="29" t="s">
        <v>33</v>
      </c>
      <c r="D22" s="71">
        <v>0</v>
      </c>
      <c r="E22" s="47"/>
    </row>
    <row r="23" spans="1:5" s="46" customFormat="1" ht="15" customHeight="1">
      <c r="A23" s="75"/>
      <c r="B23" s="75"/>
      <c r="C23" s="29" t="s">
        <v>34</v>
      </c>
      <c r="D23" s="71">
        <v>0</v>
      </c>
      <c r="E23" s="54"/>
    </row>
    <row r="24" spans="1:5" s="46" customFormat="1" ht="15" customHeight="1">
      <c r="A24" s="75"/>
      <c r="B24" s="75"/>
      <c r="C24" s="30" t="s">
        <v>35</v>
      </c>
      <c r="D24" s="71">
        <v>0</v>
      </c>
      <c r="E24" s="47"/>
    </row>
    <row r="25" spans="1:5" s="46" customFormat="1" ht="15" customHeight="1">
      <c r="A25" s="75"/>
      <c r="B25" s="75"/>
      <c r="C25" s="31" t="s">
        <v>36</v>
      </c>
      <c r="D25" s="71">
        <v>71.89</v>
      </c>
      <c r="E25" s="54"/>
    </row>
    <row r="26" spans="1:5" s="46" customFormat="1" ht="15" customHeight="1">
      <c r="A26" s="75"/>
      <c r="B26" s="75"/>
      <c r="C26" s="29" t="s">
        <v>37</v>
      </c>
      <c r="D26" s="71">
        <v>0</v>
      </c>
      <c r="E26" s="54"/>
    </row>
    <row r="27" spans="1:5" s="46" customFormat="1" ht="15" customHeight="1">
      <c r="A27" s="75"/>
      <c r="B27" s="75"/>
      <c r="C27" s="29" t="s">
        <v>38</v>
      </c>
      <c r="D27" s="71">
        <v>0</v>
      </c>
      <c r="E27" s="54"/>
    </row>
    <row r="28" spans="1:5" s="46" customFormat="1" ht="15" customHeight="1">
      <c r="A28" s="75"/>
      <c r="B28" s="75"/>
      <c r="C28" s="29" t="s">
        <v>39</v>
      </c>
      <c r="D28" s="71">
        <v>0</v>
      </c>
      <c r="E28" s="54"/>
    </row>
    <row r="29" spans="1:5" s="46" customFormat="1" ht="15" customHeight="1">
      <c r="A29" s="58"/>
      <c r="B29" s="62"/>
      <c r="C29" s="29" t="s">
        <v>40</v>
      </c>
      <c r="D29" s="71">
        <v>0</v>
      </c>
      <c r="E29" s="54"/>
    </row>
    <row r="30" spans="1:5" s="46" customFormat="1" ht="15" customHeight="1">
      <c r="A30" s="58"/>
      <c r="B30" s="62"/>
      <c r="C30" s="29" t="s">
        <v>41</v>
      </c>
      <c r="D30" s="71">
        <v>0</v>
      </c>
      <c r="E30" s="54"/>
    </row>
    <row r="31" spans="1:5" ht="15" customHeight="1">
      <c r="A31" s="58"/>
      <c r="B31" s="62"/>
      <c r="C31" s="29"/>
      <c r="D31" s="63"/>
      <c r="E31" s="54"/>
    </row>
    <row r="32" spans="1:5" ht="15" customHeight="1">
      <c r="A32" s="45" t="s">
        <v>42</v>
      </c>
      <c r="B32" s="62">
        <f>SUM(B6:B9)</f>
        <v>1747.27</v>
      </c>
      <c r="C32" s="45" t="s">
        <v>43</v>
      </c>
      <c r="D32" s="64">
        <f>SUM(D6:D30)</f>
        <v>1772.2700000000002</v>
      </c>
    </row>
    <row r="33" spans="1:5" s="46" customFormat="1" ht="15" customHeight="1">
      <c r="A33" s="31" t="s">
        <v>44</v>
      </c>
      <c r="B33" s="62">
        <v>25</v>
      </c>
      <c r="C33" s="31" t="s">
        <v>45</v>
      </c>
      <c r="D33" s="64">
        <f>B36-D32</f>
        <v>0</v>
      </c>
      <c r="E33" s="47"/>
    </row>
    <row r="34" spans="1:5" ht="15" customHeight="1">
      <c r="A34" s="45"/>
      <c r="B34" s="62"/>
      <c r="C34" s="45"/>
      <c r="D34" s="64"/>
    </row>
    <row r="35" spans="1:5" ht="15" customHeight="1">
      <c r="A35" s="45"/>
      <c r="B35" s="65"/>
      <c r="C35" s="45"/>
      <c r="D35" s="64"/>
    </row>
    <row r="36" spans="1:5" ht="15" customHeight="1">
      <c r="A36" s="45" t="s">
        <v>46</v>
      </c>
      <c r="B36" s="62">
        <f>SUM(B32:B33)</f>
        <v>1772.27</v>
      </c>
      <c r="C36" s="45" t="s">
        <v>47</v>
      </c>
      <c r="D36" s="64">
        <f>D32+D33</f>
        <v>1772.2700000000002</v>
      </c>
    </row>
    <row r="37" spans="1:5" ht="12.95" customHeight="1">
      <c r="A37" s="47" t="s">
        <v>48</v>
      </c>
    </row>
    <row r="38" spans="1:5" ht="12.95" customHeight="1">
      <c r="A38" s="48"/>
      <c r="B38" s="48"/>
      <c r="C38" s="48"/>
      <c r="D38" s="48"/>
    </row>
  </sheetData>
  <sheetProtection formatCells="0" formatColumns="0" formatRows="0"/>
  <phoneticPr fontId="8" type="noConversion"/>
  <printOptions horizontalCentered="1"/>
  <pageMargins left="0.62" right="0.39" top="0.31" bottom="0.31" header="0.31" footer="0.31"/>
  <pageSetup paperSize="9" fitToHeight="999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workbookViewId="0">
      <selection activeCell="F1" sqref="F1"/>
    </sheetView>
  </sheetViews>
  <sheetFormatPr defaultRowHeight="14.25"/>
  <cols>
    <col min="1" max="1" width="13.375" style="1" customWidth="1"/>
    <col min="2" max="2" width="29" style="1" customWidth="1"/>
    <col min="3" max="3" width="10.875" style="1" customWidth="1"/>
    <col min="4" max="4" width="9" style="41"/>
    <col min="5" max="5" width="23" style="1" customWidth="1"/>
    <col min="6" max="6" width="26.75" style="1" customWidth="1"/>
    <col min="7" max="7" width="27.375" style="1" customWidth="1"/>
    <col min="8" max="8" width="8.75" style="1" customWidth="1"/>
    <col min="9" max="9" width="10.625" style="1" customWidth="1"/>
    <col min="10" max="16384" width="9" style="1"/>
  </cols>
  <sheetData>
    <row r="1" spans="1:18" ht="14.25" customHeight="1">
      <c r="A1" s="42" t="s">
        <v>115</v>
      </c>
    </row>
    <row r="2" spans="1:18" ht="22.5" customHeight="1">
      <c r="A2" s="94" t="s">
        <v>117</v>
      </c>
      <c r="B2" s="94"/>
      <c r="C2" s="94"/>
      <c r="D2" s="95"/>
      <c r="E2" s="94"/>
      <c r="F2" s="94"/>
      <c r="G2" s="94"/>
      <c r="H2" s="94"/>
      <c r="I2" s="94"/>
      <c r="J2" s="94"/>
      <c r="K2" s="94"/>
      <c r="L2" s="94"/>
      <c r="M2" s="94"/>
    </row>
    <row r="3" spans="1:18" ht="20.25" customHeight="1">
      <c r="A3" s="96" t="s">
        <v>193</v>
      </c>
      <c r="B3" s="96"/>
      <c r="C3" s="15"/>
      <c r="D3" s="43"/>
      <c r="E3" s="15"/>
      <c r="F3" s="15"/>
      <c r="G3" s="15"/>
      <c r="H3" s="15"/>
      <c r="I3" s="15"/>
      <c r="J3" s="15"/>
      <c r="K3" s="15"/>
      <c r="L3" s="97" t="s">
        <v>1</v>
      </c>
      <c r="M3" s="97"/>
    </row>
    <row r="4" spans="1:18" ht="19.5" customHeight="1">
      <c r="A4" s="98" t="s">
        <v>49</v>
      </c>
      <c r="B4" s="98"/>
      <c r="C4" s="100" t="s">
        <v>50</v>
      </c>
      <c r="D4" s="101" t="s">
        <v>51</v>
      </c>
      <c r="E4" s="100" t="s">
        <v>52</v>
      </c>
      <c r="F4" s="100" t="s">
        <v>53</v>
      </c>
      <c r="G4" s="100" t="s">
        <v>54</v>
      </c>
      <c r="H4" s="99" t="s">
        <v>55</v>
      </c>
      <c r="I4" s="99"/>
      <c r="J4" s="99"/>
      <c r="K4" s="99"/>
      <c r="L4" s="99"/>
      <c r="M4" s="99"/>
    </row>
    <row r="5" spans="1:18" ht="30.75" customHeight="1">
      <c r="A5" s="17" t="s">
        <v>56</v>
      </c>
      <c r="B5" s="17" t="s">
        <v>57</v>
      </c>
      <c r="C5" s="100"/>
      <c r="D5" s="101"/>
      <c r="E5" s="100"/>
      <c r="F5" s="100"/>
      <c r="G5" s="100"/>
      <c r="H5" s="4" t="s">
        <v>58</v>
      </c>
      <c r="I5" s="4" t="s">
        <v>15</v>
      </c>
      <c r="J5" s="4" t="s">
        <v>17</v>
      </c>
      <c r="K5" s="17" t="s">
        <v>20</v>
      </c>
      <c r="L5" s="17" t="s">
        <v>23</v>
      </c>
      <c r="M5" s="4" t="s">
        <v>59</v>
      </c>
    </row>
    <row r="6" spans="1:18" s="79" customFormat="1" ht="20.100000000000001" customHeight="1">
      <c r="A6" s="69"/>
      <c r="B6" s="80" t="s">
        <v>50</v>
      </c>
      <c r="C6" s="25">
        <v>1772.27</v>
      </c>
      <c r="D6" s="78">
        <v>25</v>
      </c>
      <c r="E6" s="25">
        <v>1541.27</v>
      </c>
      <c r="F6" s="25">
        <v>0</v>
      </c>
      <c r="G6" s="25">
        <v>206</v>
      </c>
      <c r="H6" s="25">
        <v>0</v>
      </c>
      <c r="I6" s="25"/>
      <c r="J6" s="25"/>
      <c r="K6" s="25"/>
      <c r="L6" s="25"/>
      <c r="M6" s="25">
        <v>0</v>
      </c>
      <c r="N6" s="44"/>
      <c r="O6" s="44"/>
      <c r="P6" s="44"/>
      <c r="Q6" s="44"/>
      <c r="R6" s="44"/>
    </row>
    <row r="7" spans="1:18" ht="20.100000000000001" customHeight="1">
      <c r="A7" s="69">
        <v>205</v>
      </c>
      <c r="B7" s="80" t="s">
        <v>129</v>
      </c>
      <c r="C7" s="25">
        <v>1560.22</v>
      </c>
      <c r="D7" s="78">
        <v>25</v>
      </c>
      <c r="E7" s="25">
        <v>1329.22</v>
      </c>
      <c r="F7" s="25">
        <v>0</v>
      </c>
      <c r="G7" s="25">
        <v>206</v>
      </c>
      <c r="H7" s="25">
        <v>0</v>
      </c>
      <c r="I7" s="25"/>
      <c r="J7" s="25"/>
      <c r="K7" s="25"/>
      <c r="L7" s="25"/>
      <c r="M7" s="25">
        <v>0</v>
      </c>
    </row>
    <row r="8" spans="1:18" ht="20.100000000000001" customHeight="1">
      <c r="A8" s="69">
        <v>20508</v>
      </c>
      <c r="B8" s="80" t="s">
        <v>130</v>
      </c>
      <c r="C8" s="25">
        <v>1515.22</v>
      </c>
      <c r="D8" s="78">
        <v>25</v>
      </c>
      <c r="E8" s="25">
        <v>1284.22</v>
      </c>
      <c r="F8" s="25">
        <v>0</v>
      </c>
      <c r="G8" s="25">
        <v>206</v>
      </c>
      <c r="H8" s="25">
        <v>0</v>
      </c>
      <c r="I8" s="25"/>
      <c r="J8" s="25"/>
      <c r="K8" s="25"/>
      <c r="L8" s="25"/>
      <c r="M8" s="25">
        <v>0</v>
      </c>
    </row>
    <row r="9" spans="1:18" ht="20.100000000000001" customHeight="1">
      <c r="A9" s="69">
        <v>2050802</v>
      </c>
      <c r="B9" s="80" t="s">
        <v>131</v>
      </c>
      <c r="C9" s="25">
        <v>1515.22</v>
      </c>
      <c r="D9" s="78">
        <v>25</v>
      </c>
      <c r="E9" s="25">
        <v>1284.22</v>
      </c>
      <c r="F9" s="25">
        <v>0</v>
      </c>
      <c r="G9" s="25">
        <v>206</v>
      </c>
      <c r="H9" s="25">
        <v>0</v>
      </c>
      <c r="I9" s="25"/>
      <c r="J9" s="25"/>
      <c r="K9" s="25"/>
      <c r="L9" s="25"/>
      <c r="M9" s="25">
        <v>0</v>
      </c>
    </row>
    <row r="10" spans="1:18" ht="20.100000000000001" customHeight="1">
      <c r="A10" s="69">
        <v>20509</v>
      </c>
      <c r="B10" s="80" t="s">
        <v>132</v>
      </c>
      <c r="C10" s="25">
        <v>45</v>
      </c>
      <c r="D10" s="78">
        <v>0</v>
      </c>
      <c r="E10" s="25">
        <v>45</v>
      </c>
      <c r="F10" s="25">
        <v>0</v>
      </c>
      <c r="G10" s="25">
        <v>0</v>
      </c>
      <c r="H10" s="25">
        <v>0</v>
      </c>
      <c r="I10" s="25"/>
      <c r="J10" s="25"/>
      <c r="K10" s="25"/>
      <c r="L10" s="25"/>
      <c r="M10" s="25">
        <v>0</v>
      </c>
    </row>
    <row r="11" spans="1:18" ht="20.100000000000001" customHeight="1">
      <c r="A11" s="69">
        <v>2050999</v>
      </c>
      <c r="B11" s="80" t="s">
        <v>133</v>
      </c>
      <c r="C11" s="25">
        <v>45</v>
      </c>
      <c r="D11" s="78">
        <v>0</v>
      </c>
      <c r="E11" s="25">
        <v>45</v>
      </c>
      <c r="F11" s="25">
        <v>0</v>
      </c>
      <c r="G11" s="25">
        <v>0</v>
      </c>
      <c r="H11" s="25">
        <v>0</v>
      </c>
      <c r="I11" s="25"/>
      <c r="J11" s="25"/>
      <c r="K11" s="25"/>
      <c r="L11" s="25"/>
      <c r="M11" s="25">
        <v>0</v>
      </c>
    </row>
    <row r="12" spans="1:18" ht="20.100000000000001" customHeight="1">
      <c r="A12" s="69">
        <v>208</v>
      </c>
      <c r="B12" s="80" t="s">
        <v>134</v>
      </c>
      <c r="C12" s="25">
        <v>86.72</v>
      </c>
      <c r="D12" s="78">
        <v>0</v>
      </c>
      <c r="E12" s="25">
        <v>86.72</v>
      </c>
      <c r="F12" s="25">
        <v>0</v>
      </c>
      <c r="G12" s="25">
        <v>0</v>
      </c>
      <c r="H12" s="25">
        <v>0</v>
      </c>
      <c r="I12" s="25"/>
      <c r="J12" s="25"/>
      <c r="K12" s="25"/>
      <c r="L12" s="25"/>
      <c r="M12" s="25">
        <v>0</v>
      </c>
    </row>
    <row r="13" spans="1:18" ht="20.100000000000001" customHeight="1">
      <c r="A13" s="69">
        <v>20805</v>
      </c>
      <c r="B13" s="80" t="s">
        <v>135</v>
      </c>
      <c r="C13" s="25">
        <v>85.02</v>
      </c>
      <c r="D13" s="78">
        <v>0</v>
      </c>
      <c r="E13" s="25">
        <v>85.02</v>
      </c>
      <c r="F13" s="25">
        <v>0</v>
      </c>
      <c r="G13" s="25">
        <v>0</v>
      </c>
      <c r="H13" s="25">
        <v>0</v>
      </c>
      <c r="I13" s="25"/>
      <c r="J13" s="25"/>
      <c r="K13" s="25"/>
      <c r="L13" s="25"/>
      <c r="M13" s="25">
        <v>0</v>
      </c>
    </row>
    <row r="14" spans="1:18" ht="20.100000000000001" customHeight="1">
      <c r="A14" s="69">
        <v>2080505</v>
      </c>
      <c r="B14" s="80" t="s">
        <v>136</v>
      </c>
      <c r="C14" s="25">
        <v>85.02</v>
      </c>
      <c r="D14" s="78">
        <v>0</v>
      </c>
      <c r="E14" s="25">
        <v>85.02</v>
      </c>
      <c r="F14" s="25">
        <v>0</v>
      </c>
      <c r="G14" s="25">
        <v>0</v>
      </c>
      <c r="H14" s="25">
        <v>0</v>
      </c>
      <c r="I14" s="25"/>
      <c r="J14" s="25"/>
      <c r="K14" s="25"/>
      <c r="L14" s="25"/>
      <c r="M14" s="25">
        <v>0</v>
      </c>
    </row>
    <row r="15" spans="1:18" ht="20.100000000000001" customHeight="1">
      <c r="A15" s="69">
        <v>20827</v>
      </c>
      <c r="B15" s="80" t="s">
        <v>137</v>
      </c>
      <c r="C15" s="25">
        <v>1.7</v>
      </c>
      <c r="D15" s="78">
        <v>0</v>
      </c>
      <c r="E15" s="25">
        <v>1.7</v>
      </c>
      <c r="F15" s="25">
        <v>0</v>
      </c>
      <c r="G15" s="25">
        <v>0</v>
      </c>
      <c r="H15" s="25">
        <v>0</v>
      </c>
      <c r="I15" s="25"/>
      <c r="J15" s="25"/>
      <c r="K15" s="25"/>
      <c r="L15" s="25"/>
      <c r="M15" s="25">
        <v>0</v>
      </c>
    </row>
    <row r="16" spans="1:18" ht="20.100000000000001" customHeight="1">
      <c r="A16" s="69">
        <v>2082703</v>
      </c>
      <c r="B16" s="80" t="s">
        <v>138</v>
      </c>
      <c r="C16" s="25">
        <v>1.7</v>
      </c>
      <c r="D16" s="78">
        <v>0</v>
      </c>
      <c r="E16" s="25">
        <v>1.7</v>
      </c>
      <c r="F16" s="25">
        <v>0</v>
      </c>
      <c r="G16" s="25">
        <v>0</v>
      </c>
      <c r="H16" s="25">
        <v>0</v>
      </c>
      <c r="I16" s="25"/>
      <c r="J16" s="25"/>
      <c r="K16" s="25"/>
      <c r="L16" s="25"/>
      <c r="M16" s="25">
        <v>0</v>
      </c>
    </row>
    <row r="17" spans="1:13" ht="20.100000000000001" customHeight="1">
      <c r="A17" s="69">
        <v>210</v>
      </c>
      <c r="B17" s="80" t="s">
        <v>139</v>
      </c>
      <c r="C17" s="25">
        <v>53.44</v>
      </c>
      <c r="D17" s="78">
        <v>0</v>
      </c>
      <c r="E17" s="25">
        <v>53.44</v>
      </c>
      <c r="F17" s="25">
        <v>0</v>
      </c>
      <c r="G17" s="25">
        <v>0</v>
      </c>
      <c r="H17" s="25">
        <v>0</v>
      </c>
      <c r="I17" s="25"/>
      <c r="J17" s="25"/>
      <c r="K17" s="25"/>
      <c r="L17" s="25"/>
      <c r="M17" s="25">
        <v>0</v>
      </c>
    </row>
    <row r="18" spans="1:13" ht="20.100000000000001" customHeight="1">
      <c r="A18" s="69">
        <v>21011</v>
      </c>
      <c r="B18" s="80" t="s">
        <v>140</v>
      </c>
      <c r="C18" s="25">
        <v>53.44</v>
      </c>
      <c r="D18" s="78">
        <v>0</v>
      </c>
      <c r="E18" s="25">
        <v>53.44</v>
      </c>
      <c r="F18" s="25">
        <v>0</v>
      </c>
      <c r="G18" s="25">
        <v>0</v>
      </c>
      <c r="H18" s="25">
        <v>0</v>
      </c>
      <c r="I18" s="25"/>
      <c r="J18" s="25"/>
      <c r="K18" s="25"/>
      <c r="L18" s="25"/>
      <c r="M18" s="25">
        <v>0</v>
      </c>
    </row>
    <row r="19" spans="1:13" ht="20.100000000000001" customHeight="1">
      <c r="A19" s="69">
        <v>2101101</v>
      </c>
      <c r="B19" s="80" t="s">
        <v>141</v>
      </c>
      <c r="C19" s="25">
        <v>40.08</v>
      </c>
      <c r="D19" s="78">
        <v>0</v>
      </c>
      <c r="E19" s="25">
        <v>40.08</v>
      </c>
      <c r="F19" s="25">
        <v>0</v>
      </c>
      <c r="G19" s="25">
        <v>0</v>
      </c>
      <c r="H19" s="25">
        <v>0</v>
      </c>
      <c r="I19" s="25"/>
      <c r="J19" s="25"/>
      <c r="K19" s="25"/>
      <c r="L19" s="25"/>
      <c r="M19" s="25">
        <v>0</v>
      </c>
    </row>
    <row r="20" spans="1:13" ht="20.100000000000001" customHeight="1">
      <c r="A20" s="69">
        <v>2101103</v>
      </c>
      <c r="B20" s="80" t="s">
        <v>142</v>
      </c>
      <c r="C20" s="25">
        <v>13.36</v>
      </c>
      <c r="D20" s="78">
        <v>0</v>
      </c>
      <c r="E20" s="25">
        <v>13.36</v>
      </c>
      <c r="F20" s="25">
        <v>0</v>
      </c>
      <c r="G20" s="25">
        <v>0</v>
      </c>
      <c r="H20" s="25">
        <v>0</v>
      </c>
      <c r="I20" s="25"/>
      <c r="J20" s="25"/>
      <c r="K20" s="25"/>
      <c r="L20" s="25"/>
      <c r="M20" s="25">
        <v>0</v>
      </c>
    </row>
    <row r="21" spans="1:13" ht="20.100000000000001" customHeight="1">
      <c r="A21" s="69">
        <v>221</v>
      </c>
      <c r="B21" s="80" t="s">
        <v>143</v>
      </c>
      <c r="C21" s="25">
        <v>71.89</v>
      </c>
      <c r="D21" s="78">
        <v>0</v>
      </c>
      <c r="E21" s="25">
        <v>71.89</v>
      </c>
      <c r="F21" s="25">
        <v>0</v>
      </c>
      <c r="G21" s="25">
        <v>0</v>
      </c>
      <c r="H21" s="25">
        <v>0</v>
      </c>
      <c r="I21" s="25"/>
      <c r="J21" s="25"/>
      <c r="K21" s="25"/>
      <c r="L21" s="25"/>
      <c r="M21" s="25">
        <v>0</v>
      </c>
    </row>
    <row r="22" spans="1:13" ht="20.100000000000001" customHeight="1">
      <c r="A22" s="69">
        <v>22102</v>
      </c>
      <c r="B22" s="80" t="s">
        <v>144</v>
      </c>
      <c r="C22" s="25">
        <v>71.89</v>
      </c>
      <c r="D22" s="78">
        <v>0</v>
      </c>
      <c r="E22" s="25">
        <v>71.89</v>
      </c>
      <c r="F22" s="25">
        <v>0</v>
      </c>
      <c r="G22" s="25">
        <v>0</v>
      </c>
      <c r="H22" s="25">
        <v>0</v>
      </c>
      <c r="I22" s="25"/>
      <c r="J22" s="25"/>
      <c r="K22" s="25"/>
      <c r="L22" s="25"/>
      <c r="M22" s="25">
        <v>0</v>
      </c>
    </row>
    <row r="23" spans="1:13" ht="20.100000000000001" customHeight="1">
      <c r="A23" s="69">
        <v>2210201</v>
      </c>
      <c r="B23" s="80" t="s">
        <v>145</v>
      </c>
      <c r="C23" s="25">
        <v>51.01</v>
      </c>
      <c r="D23" s="78">
        <v>0</v>
      </c>
      <c r="E23" s="25">
        <v>51.01</v>
      </c>
      <c r="F23" s="25">
        <v>0</v>
      </c>
      <c r="G23" s="25">
        <v>0</v>
      </c>
      <c r="H23" s="25">
        <v>0</v>
      </c>
      <c r="I23" s="25"/>
      <c r="J23" s="25"/>
      <c r="K23" s="25"/>
      <c r="L23" s="25"/>
      <c r="M23" s="25">
        <v>0</v>
      </c>
    </row>
    <row r="24" spans="1:13" ht="20.100000000000001" customHeight="1">
      <c r="A24" s="69">
        <v>2210202</v>
      </c>
      <c r="B24" s="80" t="s">
        <v>146</v>
      </c>
      <c r="C24" s="25">
        <v>20.88</v>
      </c>
      <c r="D24" s="78">
        <v>0</v>
      </c>
      <c r="E24" s="25">
        <v>20.88</v>
      </c>
      <c r="F24" s="25">
        <v>0</v>
      </c>
      <c r="G24" s="25">
        <v>0</v>
      </c>
      <c r="H24" s="25">
        <v>0</v>
      </c>
      <c r="I24" s="25"/>
      <c r="J24" s="25"/>
      <c r="K24" s="25"/>
      <c r="L24" s="25"/>
      <c r="M24" s="25">
        <v>0</v>
      </c>
    </row>
  </sheetData>
  <sheetProtection formatCells="0" formatColumns="0" formatRows="0"/>
  <mergeCells count="10">
    <mergeCell ref="A2:M2"/>
    <mergeCell ref="A3:B3"/>
    <mergeCell ref="L3:M3"/>
    <mergeCell ref="A4:B4"/>
    <mergeCell ref="H4:M4"/>
    <mergeCell ref="C4:C5"/>
    <mergeCell ref="D4:D5"/>
    <mergeCell ref="E4:E5"/>
    <mergeCell ref="F4:F5"/>
    <mergeCell ref="G4:G5"/>
  </mergeCells>
  <phoneticPr fontId="8" type="noConversion"/>
  <printOptions horizontalCentered="1"/>
  <pageMargins left="0.35" right="0.35" top="0.98" bottom="0.98" header="0.51" footer="0.51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C1" sqref="C1"/>
    </sheetView>
  </sheetViews>
  <sheetFormatPr defaultRowHeight="14.25"/>
  <cols>
    <col min="1" max="1" width="17.25" style="1" customWidth="1"/>
    <col min="2" max="2" width="33.75" style="1" customWidth="1"/>
    <col min="3" max="3" width="18.375" style="1" customWidth="1"/>
    <col min="4" max="5" width="17.125" style="1" customWidth="1"/>
    <col min="6" max="16384" width="9" style="1"/>
  </cols>
  <sheetData>
    <row r="1" spans="1:5" ht="17.25" customHeight="1">
      <c r="A1" s="2" t="s">
        <v>60</v>
      </c>
    </row>
    <row r="2" spans="1:5" ht="21" customHeight="1">
      <c r="A2" s="94" t="s">
        <v>118</v>
      </c>
      <c r="B2" s="94"/>
      <c r="C2" s="94"/>
      <c r="D2" s="94"/>
      <c r="E2" s="94"/>
    </row>
    <row r="3" spans="1:5" ht="16.5" customHeight="1">
      <c r="A3" s="40" t="s">
        <v>193</v>
      </c>
      <c r="B3" s="40"/>
      <c r="C3" s="40"/>
      <c r="D3" s="40"/>
      <c r="E3" s="3" t="s">
        <v>1</v>
      </c>
    </row>
    <row r="4" spans="1:5" ht="27" customHeight="1">
      <c r="A4" s="98" t="s">
        <v>49</v>
      </c>
      <c r="B4" s="98"/>
      <c r="C4" s="102" t="s">
        <v>50</v>
      </c>
      <c r="D4" s="102" t="s">
        <v>61</v>
      </c>
      <c r="E4" s="102" t="s">
        <v>62</v>
      </c>
    </row>
    <row r="5" spans="1:5" ht="27" customHeight="1">
      <c r="A5" s="17" t="s">
        <v>56</v>
      </c>
      <c r="B5" s="17" t="s">
        <v>57</v>
      </c>
      <c r="C5" s="102"/>
      <c r="D5" s="102"/>
      <c r="E5" s="102"/>
    </row>
    <row r="6" spans="1:5" s="79" customFormat="1" ht="20.100000000000001" customHeight="1">
      <c r="A6" s="69"/>
      <c r="B6" s="77" t="s">
        <v>50</v>
      </c>
      <c r="C6" s="25">
        <v>1772.27</v>
      </c>
      <c r="D6" s="25">
        <v>883.27</v>
      </c>
      <c r="E6" s="25">
        <v>889</v>
      </c>
    </row>
    <row r="7" spans="1:5" ht="20.100000000000001" customHeight="1">
      <c r="A7" s="69">
        <v>205</v>
      </c>
      <c r="B7" s="77" t="s">
        <v>129</v>
      </c>
      <c r="C7" s="25">
        <v>1560.22</v>
      </c>
      <c r="D7" s="25">
        <v>671.22</v>
      </c>
      <c r="E7" s="25">
        <v>889</v>
      </c>
    </row>
    <row r="8" spans="1:5" ht="20.100000000000001" customHeight="1">
      <c r="A8" s="69">
        <v>20508</v>
      </c>
      <c r="B8" s="77" t="s">
        <v>130</v>
      </c>
      <c r="C8" s="25">
        <v>1515.22</v>
      </c>
      <c r="D8" s="25">
        <v>671.22</v>
      </c>
      <c r="E8" s="25">
        <v>844</v>
      </c>
    </row>
    <row r="9" spans="1:5" ht="20.100000000000001" customHeight="1">
      <c r="A9" s="69">
        <v>2050802</v>
      </c>
      <c r="B9" s="77" t="s">
        <v>131</v>
      </c>
      <c r="C9" s="25">
        <v>1515.22</v>
      </c>
      <c r="D9" s="25">
        <v>671.22</v>
      </c>
      <c r="E9" s="25">
        <v>844</v>
      </c>
    </row>
    <row r="10" spans="1:5" ht="20.100000000000001" customHeight="1">
      <c r="A10" s="69">
        <v>20509</v>
      </c>
      <c r="B10" s="77" t="s">
        <v>132</v>
      </c>
      <c r="C10" s="25">
        <v>45</v>
      </c>
      <c r="D10" s="25">
        <v>0</v>
      </c>
      <c r="E10" s="25">
        <v>45</v>
      </c>
    </row>
    <row r="11" spans="1:5" ht="20.100000000000001" customHeight="1">
      <c r="A11" s="69">
        <v>2050999</v>
      </c>
      <c r="B11" s="77" t="s">
        <v>133</v>
      </c>
      <c r="C11" s="25">
        <v>45</v>
      </c>
      <c r="D11" s="25">
        <v>0</v>
      </c>
      <c r="E11" s="25">
        <v>45</v>
      </c>
    </row>
    <row r="12" spans="1:5" ht="20.100000000000001" customHeight="1">
      <c r="A12" s="69">
        <v>208</v>
      </c>
      <c r="B12" s="77" t="s">
        <v>134</v>
      </c>
      <c r="C12" s="25">
        <v>86.72</v>
      </c>
      <c r="D12" s="25">
        <v>86.72</v>
      </c>
      <c r="E12" s="25">
        <v>0</v>
      </c>
    </row>
    <row r="13" spans="1:5" ht="20.100000000000001" customHeight="1">
      <c r="A13" s="69">
        <v>20805</v>
      </c>
      <c r="B13" s="77" t="s">
        <v>135</v>
      </c>
      <c r="C13" s="25">
        <v>85.02</v>
      </c>
      <c r="D13" s="25">
        <v>85.02</v>
      </c>
      <c r="E13" s="25">
        <v>0</v>
      </c>
    </row>
    <row r="14" spans="1:5" ht="20.100000000000001" customHeight="1">
      <c r="A14" s="69">
        <v>2080505</v>
      </c>
      <c r="B14" s="77" t="s">
        <v>136</v>
      </c>
      <c r="C14" s="25">
        <v>85.02</v>
      </c>
      <c r="D14" s="25">
        <v>85.02</v>
      </c>
      <c r="E14" s="25">
        <v>0</v>
      </c>
    </row>
    <row r="15" spans="1:5" ht="20.100000000000001" customHeight="1">
      <c r="A15" s="69">
        <v>20827</v>
      </c>
      <c r="B15" s="77" t="s">
        <v>137</v>
      </c>
      <c r="C15" s="25">
        <v>1.7</v>
      </c>
      <c r="D15" s="25">
        <v>1.7</v>
      </c>
      <c r="E15" s="25">
        <v>0</v>
      </c>
    </row>
    <row r="16" spans="1:5" ht="20.100000000000001" customHeight="1">
      <c r="A16" s="69">
        <v>2082703</v>
      </c>
      <c r="B16" s="77" t="s">
        <v>138</v>
      </c>
      <c r="C16" s="25">
        <v>1.7</v>
      </c>
      <c r="D16" s="25">
        <v>1.7</v>
      </c>
      <c r="E16" s="25">
        <v>0</v>
      </c>
    </row>
    <row r="17" spans="1:5" ht="20.100000000000001" customHeight="1">
      <c r="A17" s="69">
        <v>210</v>
      </c>
      <c r="B17" s="77" t="s">
        <v>139</v>
      </c>
      <c r="C17" s="25">
        <v>53.44</v>
      </c>
      <c r="D17" s="25">
        <v>53.44</v>
      </c>
      <c r="E17" s="25">
        <v>0</v>
      </c>
    </row>
    <row r="18" spans="1:5" ht="20.100000000000001" customHeight="1">
      <c r="A18" s="69">
        <v>21011</v>
      </c>
      <c r="B18" s="77" t="s">
        <v>140</v>
      </c>
      <c r="C18" s="25">
        <v>53.44</v>
      </c>
      <c r="D18" s="25">
        <v>53.44</v>
      </c>
      <c r="E18" s="25">
        <v>0</v>
      </c>
    </row>
    <row r="19" spans="1:5" ht="20.100000000000001" customHeight="1">
      <c r="A19" s="69">
        <v>2101103</v>
      </c>
      <c r="B19" s="77" t="s">
        <v>142</v>
      </c>
      <c r="C19" s="25">
        <v>13.36</v>
      </c>
      <c r="D19" s="25">
        <v>13.36</v>
      </c>
      <c r="E19" s="25">
        <v>0</v>
      </c>
    </row>
    <row r="20" spans="1:5" ht="20.100000000000001" customHeight="1">
      <c r="A20" s="69">
        <v>2101101</v>
      </c>
      <c r="B20" s="77" t="s">
        <v>141</v>
      </c>
      <c r="C20" s="25">
        <v>40.08</v>
      </c>
      <c r="D20" s="25">
        <v>40.08</v>
      </c>
      <c r="E20" s="25">
        <v>0</v>
      </c>
    </row>
    <row r="21" spans="1:5" ht="20.100000000000001" customHeight="1">
      <c r="A21" s="69">
        <v>221</v>
      </c>
      <c r="B21" s="77" t="s">
        <v>143</v>
      </c>
      <c r="C21" s="25">
        <v>71.89</v>
      </c>
      <c r="D21" s="25">
        <v>71.89</v>
      </c>
      <c r="E21" s="25">
        <v>0</v>
      </c>
    </row>
    <row r="22" spans="1:5" ht="20.100000000000001" customHeight="1">
      <c r="A22" s="69">
        <v>22102</v>
      </c>
      <c r="B22" s="77" t="s">
        <v>144</v>
      </c>
      <c r="C22" s="25">
        <v>71.89</v>
      </c>
      <c r="D22" s="25">
        <v>71.89</v>
      </c>
      <c r="E22" s="25">
        <v>0</v>
      </c>
    </row>
    <row r="23" spans="1:5" ht="20.100000000000001" customHeight="1">
      <c r="A23" s="69">
        <v>2210201</v>
      </c>
      <c r="B23" s="77" t="s">
        <v>145</v>
      </c>
      <c r="C23" s="25">
        <v>51.01</v>
      </c>
      <c r="D23" s="25">
        <v>51.01</v>
      </c>
      <c r="E23" s="25">
        <v>0</v>
      </c>
    </row>
    <row r="24" spans="1:5" ht="20.100000000000001" customHeight="1">
      <c r="A24" s="69">
        <v>2210202</v>
      </c>
      <c r="B24" s="77" t="s">
        <v>146</v>
      </c>
      <c r="C24" s="25">
        <v>20.88</v>
      </c>
      <c r="D24" s="25">
        <v>20.88</v>
      </c>
      <c r="E24" s="25">
        <v>0</v>
      </c>
    </row>
  </sheetData>
  <sheetProtection formatCells="0" formatColumns="0" formatRows="0"/>
  <mergeCells count="5">
    <mergeCell ref="A2:E2"/>
    <mergeCell ref="A4:B4"/>
    <mergeCell ref="C4:C5"/>
    <mergeCell ref="D4:D5"/>
    <mergeCell ref="E4:E5"/>
  </mergeCells>
  <phoneticPr fontId="8" type="noConversion"/>
  <printOptions horizontalCentered="1"/>
  <pageMargins left="0.2" right="0.2" top="0.98" bottom="0.98" header="0.51" footer="0.51"/>
  <pageSetup paperSize="9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S37"/>
  <sheetViews>
    <sheetView workbookViewId="0">
      <selection activeCell="B1" sqref="B1"/>
    </sheetView>
  </sheetViews>
  <sheetFormatPr defaultColWidth="5.125" defaultRowHeight="14.25"/>
  <cols>
    <col min="1" max="1" width="32.875" style="1" customWidth="1"/>
    <col min="2" max="2" width="13.75" style="1" customWidth="1"/>
    <col min="3" max="3" width="35.5" style="1" customWidth="1"/>
    <col min="4" max="4" width="15.75" style="1" customWidth="1"/>
    <col min="5" max="5" width="21.25" style="1" customWidth="1"/>
    <col min="6" max="6" width="23.125" style="1" customWidth="1"/>
    <col min="7" max="161" width="5" style="1" customWidth="1"/>
    <col min="162" max="16384" width="5.125" style="1"/>
  </cols>
  <sheetData>
    <row r="1" spans="1:253" ht="17.25" customHeight="1">
      <c r="A1" s="2" t="s">
        <v>63</v>
      </c>
    </row>
    <row r="2" spans="1:253" s="18" customFormat="1" ht="26.25" customHeight="1">
      <c r="A2" s="94" t="s">
        <v>119</v>
      </c>
      <c r="B2" s="94"/>
      <c r="C2" s="94"/>
      <c r="D2" s="94"/>
      <c r="E2" s="94"/>
      <c r="F2" s="94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</row>
    <row r="3" spans="1:253" s="18" customFormat="1" ht="18.95" customHeight="1">
      <c r="A3" s="20" t="s">
        <v>194</v>
      </c>
      <c r="B3" s="20"/>
      <c r="C3" s="10"/>
      <c r="D3" s="10"/>
      <c r="F3" s="11" t="s">
        <v>1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</row>
    <row r="4" spans="1:253" s="18" customFormat="1" ht="18" customHeight="1">
      <c r="A4" s="103" t="s">
        <v>64</v>
      </c>
      <c r="B4" s="103"/>
      <c r="C4" s="103" t="s">
        <v>65</v>
      </c>
      <c r="D4" s="103"/>
      <c r="E4" s="103"/>
      <c r="F4" s="10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</row>
    <row r="5" spans="1:253" s="18" customFormat="1" ht="33" customHeight="1">
      <c r="A5" s="21" t="s">
        <v>66</v>
      </c>
      <c r="B5" s="21" t="s">
        <v>4</v>
      </c>
      <c r="C5" s="21" t="s">
        <v>66</v>
      </c>
      <c r="D5" s="21" t="s">
        <v>50</v>
      </c>
      <c r="E5" s="22" t="s">
        <v>67</v>
      </c>
      <c r="F5" s="22" t="s">
        <v>68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</row>
    <row r="6" spans="1:253" s="84" customFormat="1" ht="20.100000000000001" customHeight="1">
      <c r="A6" s="81" t="s">
        <v>69</v>
      </c>
      <c r="B6" s="82">
        <v>0</v>
      </c>
      <c r="C6" s="24" t="s">
        <v>70</v>
      </c>
      <c r="D6" s="25">
        <f>E6+F6</f>
        <v>1541.27</v>
      </c>
      <c r="E6" s="83">
        <v>1541.27</v>
      </c>
      <c r="F6" s="25">
        <v>0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</row>
    <row r="7" spans="1:253" s="84" customFormat="1" ht="20.100000000000001" customHeight="1">
      <c r="A7" s="81" t="s">
        <v>71</v>
      </c>
      <c r="B7" s="82">
        <v>0</v>
      </c>
      <c r="C7" s="81" t="s">
        <v>72</v>
      </c>
      <c r="D7" s="25">
        <f>E7+F7</f>
        <v>0</v>
      </c>
      <c r="E7" s="85">
        <v>0</v>
      </c>
      <c r="F7" s="86">
        <v>0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</row>
    <row r="8" spans="1:253" s="84" customFormat="1" ht="20.100000000000001" customHeight="1">
      <c r="A8" s="87"/>
      <c r="B8" s="27"/>
      <c r="C8" s="81" t="s">
        <v>73</v>
      </c>
      <c r="D8" s="25">
        <f t="shared" ref="D8:D31" si="0">E8+F8</f>
        <v>0</v>
      </c>
      <c r="E8" s="83">
        <v>0</v>
      </c>
      <c r="F8" s="25">
        <v>0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</row>
    <row r="9" spans="1:253" s="84" customFormat="1" ht="20.100000000000001" customHeight="1">
      <c r="A9" s="28" t="s">
        <v>74</v>
      </c>
      <c r="B9" s="27"/>
      <c r="C9" s="81" t="s">
        <v>75</v>
      </c>
      <c r="D9" s="25">
        <f t="shared" si="0"/>
        <v>0</v>
      </c>
      <c r="E9" s="83">
        <v>0</v>
      </c>
      <c r="F9" s="25">
        <v>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</row>
    <row r="10" spans="1:253" s="84" customFormat="1" ht="20.100000000000001" customHeight="1">
      <c r="A10" s="81" t="s">
        <v>76</v>
      </c>
      <c r="B10" s="83">
        <v>1541.27</v>
      </c>
      <c r="C10" s="81" t="s">
        <v>77</v>
      </c>
      <c r="D10" s="25">
        <f t="shared" si="0"/>
        <v>0</v>
      </c>
      <c r="E10" s="83">
        <v>0</v>
      </c>
      <c r="F10" s="25">
        <v>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</row>
    <row r="11" spans="1:253" s="84" customFormat="1" ht="20.100000000000001" customHeight="1">
      <c r="A11" s="81" t="s">
        <v>78</v>
      </c>
      <c r="B11" s="83">
        <v>1541.27</v>
      </c>
      <c r="C11" s="81" t="s">
        <v>198</v>
      </c>
      <c r="D11" s="25">
        <f t="shared" si="0"/>
        <v>1329.22</v>
      </c>
      <c r="E11" s="83">
        <v>1329.22</v>
      </c>
      <c r="F11" s="25">
        <v>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</row>
    <row r="12" spans="1:253" s="84" customFormat="1" ht="20.100000000000001" customHeight="1">
      <c r="A12" s="81" t="s">
        <v>79</v>
      </c>
      <c r="B12" s="83">
        <v>0</v>
      </c>
      <c r="C12" s="81" t="s">
        <v>80</v>
      </c>
      <c r="D12" s="25">
        <f t="shared" si="0"/>
        <v>0</v>
      </c>
      <c r="E12" s="83">
        <v>0</v>
      </c>
      <c r="F12" s="25">
        <v>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</row>
    <row r="13" spans="1:253" s="84" customFormat="1" ht="20.100000000000001" customHeight="1">
      <c r="A13" s="28" t="s">
        <v>81</v>
      </c>
      <c r="B13" s="83">
        <v>0</v>
      </c>
      <c r="C13" s="81" t="s">
        <v>82</v>
      </c>
      <c r="D13" s="25">
        <f t="shared" si="0"/>
        <v>0</v>
      </c>
      <c r="E13" s="83">
        <v>0</v>
      </c>
      <c r="F13" s="25">
        <v>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</row>
    <row r="14" spans="1:253" s="84" customFormat="1" ht="20.100000000000001" customHeight="1">
      <c r="A14" s="81"/>
      <c r="B14" s="27"/>
      <c r="C14" s="81" t="s">
        <v>83</v>
      </c>
      <c r="D14" s="25">
        <f t="shared" si="0"/>
        <v>86.72</v>
      </c>
      <c r="E14" s="83">
        <v>86.72</v>
      </c>
      <c r="F14" s="25">
        <v>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</row>
    <row r="15" spans="1:253" s="84" customFormat="1" ht="20.100000000000001" customHeight="1">
      <c r="A15" s="24"/>
      <c r="B15" s="27"/>
      <c r="C15" s="29" t="s">
        <v>84</v>
      </c>
      <c r="D15" s="25">
        <f t="shared" si="0"/>
        <v>0</v>
      </c>
      <c r="E15" s="83">
        <v>0</v>
      </c>
      <c r="F15" s="25">
        <v>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</row>
    <row r="16" spans="1:253" s="84" customFormat="1" ht="20.100000000000001" customHeight="1">
      <c r="A16" s="28"/>
      <c r="B16" s="27"/>
      <c r="C16" s="29" t="s">
        <v>85</v>
      </c>
      <c r="D16" s="25">
        <f t="shared" si="0"/>
        <v>53.44</v>
      </c>
      <c r="E16" s="83">
        <v>53.44</v>
      </c>
      <c r="F16" s="25">
        <v>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</row>
    <row r="17" spans="1:253" s="84" customFormat="1" ht="20.100000000000001" customHeight="1">
      <c r="A17" s="28"/>
      <c r="B17" s="27"/>
      <c r="C17" s="29" t="s">
        <v>86</v>
      </c>
      <c r="D17" s="25">
        <f t="shared" si="0"/>
        <v>0</v>
      </c>
      <c r="E17" s="83">
        <v>0</v>
      </c>
      <c r="F17" s="25">
        <v>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</row>
    <row r="18" spans="1:253" s="84" customFormat="1" ht="20.100000000000001" customHeight="1">
      <c r="A18" s="28"/>
      <c r="B18" s="27"/>
      <c r="C18" s="29" t="s">
        <v>87</v>
      </c>
      <c r="D18" s="25">
        <f t="shared" si="0"/>
        <v>0</v>
      </c>
      <c r="E18" s="83">
        <v>0</v>
      </c>
      <c r="F18" s="25">
        <v>0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</row>
    <row r="19" spans="1:253" s="84" customFormat="1" ht="20.100000000000001" customHeight="1">
      <c r="A19" s="28"/>
      <c r="B19" s="27"/>
      <c r="C19" s="29" t="s">
        <v>88</v>
      </c>
      <c r="D19" s="25">
        <f t="shared" si="0"/>
        <v>0</v>
      </c>
      <c r="E19" s="83">
        <v>0</v>
      </c>
      <c r="F19" s="25">
        <v>0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</row>
    <row r="20" spans="1:253" s="84" customFormat="1" ht="20.100000000000001" customHeight="1">
      <c r="A20" s="28"/>
      <c r="B20" s="27"/>
      <c r="C20" s="29" t="s">
        <v>89</v>
      </c>
      <c r="D20" s="25">
        <f t="shared" si="0"/>
        <v>0</v>
      </c>
      <c r="E20" s="83">
        <v>0</v>
      </c>
      <c r="F20" s="25">
        <v>0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</row>
    <row r="21" spans="1:253" s="84" customFormat="1" ht="20.100000000000001" customHeight="1">
      <c r="A21" s="28"/>
      <c r="B21" s="27"/>
      <c r="C21" s="29" t="s">
        <v>90</v>
      </c>
      <c r="D21" s="25">
        <f t="shared" si="0"/>
        <v>0</v>
      </c>
      <c r="E21" s="83">
        <v>0</v>
      </c>
      <c r="F21" s="25">
        <v>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</row>
    <row r="22" spans="1:253" s="84" customFormat="1" ht="20.100000000000001" customHeight="1">
      <c r="A22" s="28"/>
      <c r="B22" s="27"/>
      <c r="C22" s="29" t="s">
        <v>91</v>
      </c>
      <c r="D22" s="25">
        <f t="shared" si="0"/>
        <v>0</v>
      </c>
      <c r="E22" s="83">
        <v>0</v>
      </c>
      <c r="F22" s="25">
        <v>0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</row>
    <row r="23" spans="1:253" s="84" customFormat="1" ht="20.100000000000001" customHeight="1">
      <c r="A23" s="28"/>
      <c r="B23" s="27"/>
      <c r="C23" s="29" t="s">
        <v>92</v>
      </c>
      <c r="D23" s="25">
        <f t="shared" si="0"/>
        <v>0</v>
      </c>
      <c r="E23" s="83">
        <v>0</v>
      </c>
      <c r="F23" s="25">
        <v>0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</row>
    <row r="24" spans="1:253" s="84" customFormat="1" ht="20.100000000000001" customHeight="1">
      <c r="A24" s="28"/>
      <c r="B24" s="27"/>
      <c r="C24" s="29" t="s">
        <v>93</v>
      </c>
      <c r="D24" s="25">
        <f t="shared" si="0"/>
        <v>0</v>
      </c>
      <c r="E24" s="83">
        <v>0</v>
      </c>
      <c r="F24" s="25">
        <v>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</row>
    <row r="25" spans="1:253" s="84" customFormat="1" ht="20.100000000000001" customHeight="1">
      <c r="A25" s="28"/>
      <c r="B25" s="27"/>
      <c r="C25" s="30" t="s">
        <v>94</v>
      </c>
      <c r="D25" s="25">
        <f t="shared" si="0"/>
        <v>0</v>
      </c>
      <c r="E25" s="83">
        <v>0</v>
      </c>
      <c r="F25" s="25">
        <v>0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</row>
    <row r="26" spans="1:253" s="84" customFormat="1" ht="20.100000000000001" customHeight="1">
      <c r="A26" s="28"/>
      <c r="B26" s="27"/>
      <c r="C26" s="31" t="s">
        <v>95</v>
      </c>
      <c r="D26" s="25">
        <f t="shared" si="0"/>
        <v>71.89</v>
      </c>
      <c r="E26" s="83">
        <v>71.89</v>
      </c>
      <c r="F26" s="25">
        <v>0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</row>
    <row r="27" spans="1:253" s="84" customFormat="1" ht="20.100000000000001" customHeight="1">
      <c r="A27" s="28"/>
      <c r="B27" s="27"/>
      <c r="C27" s="29" t="s">
        <v>96</v>
      </c>
      <c r="D27" s="25">
        <f t="shared" si="0"/>
        <v>0</v>
      </c>
      <c r="E27" s="83">
        <v>0</v>
      </c>
      <c r="F27" s="25">
        <v>0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</row>
    <row r="28" spans="1:253" s="84" customFormat="1" ht="20.100000000000001" customHeight="1">
      <c r="A28" s="28"/>
      <c r="B28" s="27"/>
      <c r="C28" s="29" t="s">
        <v>97</v>
      </c>
      <c r="D28" s="25">
        <f t="shared" si="0"/>
        <v>0</v>
      </c>
      <c r="E28" s="83">
        <v>0</v>
      </c>
      <c r="F28" s="25">
        <v>0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</row>
    <row r="29" spans="1:253" s="84" customFormat="1" ht="20.100000000000001" customHeight="1">
      <c r="A29" s="28"/>
      <c r="B29" s="27"/>
      <c r="C29" s="29" t="s">
        <v>98</v>
      </c>
      <c r="D29" s="25">
        <f t="shared" si="0"/>
        <v>0</v>
      </c>
      <c r="E29" s="83">
        <v>0</v>
      </c>
      <c r="F29" s="25">
        <v>0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</row>
    <row r="30" spans="1:253" s="84" customFormat="1" ht="20.100000000000001" customHeight="1">
      <c r="A30" s="28"/>
      <c r="B30" s="27"/>
      <c r="C30" s="29" t="s">
        <v>99</v>
      </c>
      <c r="D30" s="25">
        <f t="shared" si="0"/>
        <v>0</v>
      </c>
      <c r="E30" s="83">
        <v>0</v>
      </c>
      <c r="F30" s="25">
        <v>0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</row>
    <row r="31" spans="1:253" s="84" customFormat="1" ht="20.100000000000001" customHeight="1">
      <c r="A31" s="28"/>
      <c r="B31" s="27"/>
      <c r="C31" s="29" t="s">
        <v>100</v>
      </c>
      <c r="D31" s="25">
        <f t="shared" si="0"/>
        <v>0</v>
      </c>
      <c r="E31" s="83">
        <v>0</v>
      </c>
      <c r="F31" s="25">
        <v>0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</row>
    <row r="32" spans="1:253" s="18" customFormat="1" ht="20.100000000000001" customHeight="1">
      <c r="A32" s="23"/>
      <c r="B32" s="27"/>
      <c r="D32" s="32"/>
      <c r="E32" s="33"/>
      <c r="F32" s="34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</row>
    <row r="33" spans="1:253" s="18" customFormat="1" ht="20.100000000000001" customHeight="1">
      <c r="A33" s="24"/>
      <c r="B33" s="27"/>
      <c r="C33" s="23" t="s">
        <v>45</v>
      </c>
      <c r="D33" s="32">
        <f>B35-D6</f>
        <v>0</v>
      </c>
      <c r="E33" s="33"/>
      <c r="F33" s="34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</row>
    <row r="34" spans="1:253" s="18" customFormat="1" ht="20.100000000000001" customHeight="1">
      <c r="A34" s="28"/>
      <c r="B34" s="35"/>
      <c r="C34" s="26"/>
      <c r="D34" s="32"/>
      <c r="E34" s="33"/>
      <c r="F34" s="34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  <c r="IG34" s="36"/>
      <c r="IH34" s="36"/>
      <c r="II34" s="36"/>
      <c r="IJ34" s="36"/>
      <c r="IK34" s="36"/>
      <c r="IL34" s="36"/>
      <c r="IM34" s="36"/>
      <c r="IN34" s="36"/>
      <c r="IO34" s="36"/>
      <c r="IP34" s="36"/>
      <c r="IQ34" s="36"/>
      <c r="IR34" s="36"/>
      <c r="IS34" s="36"/>
    </row>
    <row r="35" spans="1:253" s="36" customFormat="1" ht="20.100000000000001" customHeight="1">
      <c r="A35" s="37" t="s">
        <v>101</v>
      </c>
      <c r="B35" s="70">
        <f>B11+B12+B13+B6+B7</f>
        <v>1541.27</v>
      </c>
      <c r="C35" s="37" t="s">
        <v>102</v>
      </c>
      <c r="D35" s="38">
        <f>D33+D6</f>
        <v>1541.27</v>
      </c>
      <c r="E35" s="83">
        <v>1541.27</v>
      </c>
      <c r="F35" s="34">
        <v>0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</row>
    <row r="36" spans="1:253" s="19" customFormat="1" ht="18.75" customHeight="1">
      <c r="A36" s="2" t="s">
        <v>103</v>
      </c>
      <c r="C36" s="39"/>
      <c r="D36" s="39"/>
    </row>
    <row r="37" spans="1:253" s="19" customFormat="1" ht="11.25">
      <c r="C37" s="39"/>
      <c r="D37" s="39"/>
    </row>
  </sheetData>
  <sheetProtection formatCells="0" formatColumns="0" formatRows="0"/>
  <mergeCells count="3">
    <mergeCell ref="A2:F2"/>
    <mergeCell ref="A4:B4"/>
    <mergeCell ref="C4:F4"/>
  </mergeCells>
  <phoneticPr fontId="8" type="noConversion"/>
  <printOptions horizontalCentered="1"/>
  <pageMargins left="0.48" right="0.59" top="0.37" bottom="0.55000000000000004" header="0.28000000000000003" footer="0.24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4"/>
  <sheetViews>
    <sheetView topLeftCell="A4" workbookViewId="0">
      <selection activeCell="B21" sqref="B21"/>
    </sheetView>
  </sheetViews>
  <sheetFormatPr defaultRowHeight="14.25"/>
  <cols>
    <col min="1" max="1" width="19" style="1" customWidth="1"/>
    <col min="2" max="2" width="32.75" style="1" customWidth="1"/>
    <col min="3" max="3" width="18.5" style="1" customWidth="1"/>
    <col min="4" max="4" width="21.125" style="1" customWidth="1"/>
    <col min="5" max="5" width="18.75" style="1" customWidth="1"/>
    <col min="6" max="16384" width="9" style="1"/>
  </cols>
  <sheetData>
    <row r="1" spans="1:5" ht="14.25" customHeight="1">
      <c r="A1" s="2" t="s">
        <v>104</v>
      </c>
    </row>
    <row r="2" spans="1:5" ht="22.5" customHeight="1">
      <c r="A2" s="94" t="s">
        <v>120</v>
      </c>
      <c r="B2" s="94"/>
      <c r="C2" s="94"/>
      <c r="D2" s="94"/>
      <c r="E2" s="94"/>
    </row>
    <row r="3" spans="1:5" ht="22.5" customHeight="1">
      <c r="A3" s="40" t="s">
        <v>194</v>
      </c>
      <c r="B3" s="15"/>
      <c r="C3" s="15"/>
      <c r="D3" s="15"/>
      <c r="E3" s="3" t="s">
        <v>1</v>
      </c>
    </row>
    <row r="4" spans="1:5" ht="21" customHeight="1">
      <c r="A4" s="102" t="s">
        <v>49</v>
      </c>
      <c r="B4" s="102"/>
      <c r="C4" s="99" t="s">
        <v>4</v>
      </c>
      <c r="D4" s="99"/>
      <c r="E4" s="99"/>
    </row>
    <row r="5" spans="1:5" ht="21" customHeight="1">
      <c r="A5" s="16" t="s">
        <v>56</v>
      </c>
      <c r="B5" s="16" t="s">
        <v>57</v>
      </c>
      <c r="C5" s="17" t="s">
        <v>50</v>
      </c>
      <c r="D5" s="17" t="s">
        <v>61</v>
      </c>
      <c r="E5" s="17" t="s">
        <v>62</v>
      </c>
    </row>
    <row r="6" spans="1:5" s="79" customFormat="1" ht="18.75" customHeight="1">
      <c r="A6" s="69"/>
      <c r="B6" s="77" t="s">
        <v>50</v>
      </c>
      <c r="C6" s="25">
        <v>1541.27</v>
      </c>
      <c r="D6" s="25">
        <v>787.27</v>
      </c>
      <c r="E6" s="25">
        <v>754</v>
      </c>
    </row>
    <row r="7" spans="1:5" customFormat="1" ht="18.75" customHeight="1">
      <c r="A7" s="69">
        <v>205</v>
      </c>
      <c r="B7" s="77" t="s">
        <v>199</v>
      </c>
      <c r="C7" s="25">
        <v>1329.22</v>
      </c>
      <c r="D7" s="25">
        <v>575.22</v>
      </c>
      <c r="E7" s="25">
        <v>754</v>
      </c>
    </row>
    <row r="8" spans="1:5" customFormat="1" ht="18.75" customHeight="1">
      <c r="A8" s="69">
        <v>20508</v>
      </c>
      <c r="B8" s="77" t="s">
        <v>130</v>
      </c>
      <c r="C8" s="25">
        <v>1284.22</v>
      </c>
      <c r="D8" s="25">
        <v>575.22</v>
      </c>
      <c r="E8" s="25">
        <v>709</v>
      </c>
    </row>
    <row r="9" spans="1:5" customFormat="1" ht="18.75" customHeight="1">
      <c r="A9" s="69">
        <v>2050802</v>
      </c>
      <c r="B9" s="77" t="s">
        <v>200</v>
      </c>
      <c r="C9" s="25">
        <v>1284.22</v>
      </c>
      <c r="D9" s="25">
        <v>575.22</v>
      </c>
      <c r="E9" s="25">
        <v>709</v>
      </c>
    </row>
    <row r="10" spans="1:5" customFormat="1" ht="18.75" customHeight="1">
      <c r="A10" s="69">
        <v>20509</v>
      </c>
      <c r="B10" s="77" t="s">
        <v>132</v>
      </c>
      <c r="C10" s="25">
        <v>45</v>
      </c>
      <c r="D10" s="25">
        <v>0</v>
      </c>
      <c r="E10" s="25">
        <v>45</v>
      </c>
    </row>
    <row r="11" spans="1:5" customFormat="1" ht="18.75" customHeight="1">
      <c r="A11" s="69">
        <v>2050999</v>
      </c>
      <c r="B11" s="77" t="s">
        <v>201</v>
      </c>
      <c r="C11" s="25">
        <v>45</v>
      </c>
      <c r="D11" s="25">
        <v>0</v>
      </c>
      <c r="E11" s="25">
        <v>45</v>
      </c>
    </row>
    <row r="12" spans="1:5" customFormat="1" ht="18.75" customHeight="1">
      <c r="A12" s="69">
        <v>208</v>
      </c>
      <c r="B12" s="77" t="s">
        <v>134</v>
      </c>
      <c r="C12" s="25">
        <v>86.72</v>
      </c>
      <c r="D12" s="25">
        <v>86.72</v>
      </c>
      <c r="E12" s="25">
        <v>0</v>
      </c>
    </row>
    <row r="13" spans="1:5" customFormat="1" ht="18.75" customHeight="1">
      <c r="A13" s="69">
        <v>20805</v>
      </c>
      <c r="B13" s="77" t="s">
        <v>135</v>
      </c>
      <c r="C13" s="25">
        <v>85.02</v>
      </c>
      <c r="D13" s="25">
        <v>85.02</v>
      </c>
      <c r="E13" s="25">
        <v>0</v>
      </c>
    </row>
    <row r="14" spans="1:5" customFormat="1" ht="18.75" customHeight="1">
      <c r="A14" s="69">
        <v>2080505</v>
      </c>
      <c r="B14" s="77" t="s">
        <v>202</v>
      </c>
      <c r="C14" s="25">
        <v>85.02</v>
      </c>
      <c r="D14" s="25">
        <v>85.02</v>
      </c>
      <c r="E14" s="25">
        <v>0</v>
      </c>
    </row>
    <row r="15" spans="1:5" customFormat="1" ht="18.75" customHeight="1">
      <c r="A15" s="69">
        <v>20827</v>
      </c>
      <c r="B15" s="77" t="s">
        <v>137</v>
      </c>
      <c r="C15" s="25">
        <v>1.7</v>
      </c>
      <c r="D15" s="25">
        <v>1.7</v>
      </c>
      <c r="E15" s="25">
        <v>0</v>
      </c>
    </row>
    <row r="16" spans="1:5" customFormat="1" ht="18.75" customHeight="1">
      <c r="A16" s="69">
        <v>2082703</v>
      </c>
      <c r="B16" s="77" t="s">
        <v>138</v>
      </c>
      <c r="C16" s="25">
        <v>1.7</v>
      </c>
      <c r="D16" s="25">
        <v>1.7</v>
      </c>
      <c r="E16" s="25">
        <v>0</v>
      </c>
    </row>
    <row r="17" spans="1:5" customFormat="1" ht="18.75" customHeight="1">
      <c r="A17" s="69">
        <v>210</v>
      </c>
      <c r="B17" s="77" t="s">
        <v>139</v>
      </c>
      <c r="C17" s="25">
        <v>53.44</v>
      </c>
      <c r="D17" s="25">
        <v>53.44</v>
      </c>
      <c r="E17" s="25">
        <v>0</v>
      </c>
    </row>
    <row r="18" spans="1:5" customFormat="1" ht="18.75" customHeight="1">
      <c r="A18" s="69">
        <v>21011</v>
      </c>
      <c r="B18" s="77" t="s">
        <v>140</v>
      </c>
      <c r="C18" s="25">
        <v>53.44</v>
      </c>
      <c r="D18" s="25">
        <v>53.44</v>
      </c>
      <c r="E18" s="25">
        <v>0</v>
      </c>
    </row>
    <row r="19" spans="1:5" customFormat="1" ht="18.75" customHeight="1">
      <c r="A19" s="69">
        <v>2101101</v>
      </c>
      <c r="B19" s="77" t="s">
        <v>141</v>
      </c>
      <c r="C19" s="25">
        <v>40.08</v>
      </c>
      <c r="D19" s="25">
        <v>40.08</v>
      </c>
      <c r="E19" s="25">
        <v>0</v>
      </c>
    </row>
    <row r="20" spans="1:5" customFormat="1" ht="18.75" customHeight="1">
      <c r="A20" s="69">
        <v>2101103</v>
      </c>
      <c r="B20" s="77" t="s">
        <v>203</v>
      </c>
      <c r="C20" s="25">
        <v>13.36</v>
      </c>
      <c r="D20" s="25">
        <v>13.36</v>
      </c>
      <c r="E20" s="25">
        <v>0</v>
      </c>
    </row>
    <row r="21" spans="1:5" customFormat="1" ht="18.75" customHeight="1">
      <c r="A21" s="69">
        <v>221</v>
      </c>
      <c r="B21" s="77" t="s">
        <v>143</v>
      </c>
      <c r="C21" s="25">
        <v>71.89</v>
      </c>
      <c r="D21" s="25">
        <v>71.89</v>
      </c>
      <c r="E21" s="25">
        <v>0</v>
      </c>
    </row>
    <row r="22" spans="1:5" customFormat="1" ht="18.75" customHeight="1">
      <c r="A22" s="69">
        <v>22102</v>
      </c>
      <c r="B22" s="77" t="s">
        <v>144</v>
      </c>
      <c r="C22" s="25">
        <v>71.89</v>
      </c>
      <c r="D22" s="25">
        <v>71.89</v>
      </c>
      <c r="E22" s="25">
        <v>0</v>
      </c>
    </row>
    <row r="23" spans="1:5" ht="18.75" customHeight="1">
      <c r="A23" s="69">
        <v>2210201</v>
      </c>
      <c r="B23" s="77" t="s">
        <v>145</v>
      </c>
      <c r="C23" s="25">
        <v>51.01</v>
      </c>
      <c r="D23" s="25">
        <v>51.01</v>
      </c>
      <c r="E23" s="25">
        <v>0</v>
      </c>
    </row>
    <row r="24" spans="1:5" ht="18.75" customHeight="1">
      <c r="A24" s="69">
        <v>2210202</v>
      </c>
      <c r="B24" s="77" t="s">
        <v>146</v>
      </c>
      <c r="C24" s="25">
        <v>20.88</v>
      </c>
      <c r="D24" s="25">
        <v>20.88</v>
      </c>
      <c r="E24" s="25">
        <v>0</v>
      </c>
    </row>
  </sheetData>
  <sheetProtection formatCells="0" formatColumns="0" formatRows="0"/>
  <mergeCells count="3">
    <mergeCell ref="A2:E2"/>
    <mergeCell ref="A4:B4"/>
    <mergeCell ref="C4:E4"/>
  </mergeCells>
  <phoneticPr fontId="8" type="noConversion"/>
  <printOptions horizontalCentered="1"/>
  <pageMargins left="0.16" right="0.16" top="0.98" bottom="0.98" header="0.51" footer="0.51"/>
  <pageSetup paperSize="9" scale="90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C34"/>
  <sheetViews>
    <sheetView topLeftCell="A4" workbookViewId="0">
      <selection activeCell="B30" sqref="B30"/>
    </sheetView>
  </sheetViews>
  <sheetFormatPr defaultColWidth="9" defaultRowHeight="13.5"/>
  <cols>
    <col min="1" max="1" width="19.375" customWidth="1"/>
    <col min="2" max="2" width="39.375" customWidth="1"/>
    <col min="3" max="3" width="25.25" customWidth="1"/>
  </cols>
  <sheetData>
    <row r="1" spans="1:3" ht="13.5" customHeight="1">
      <c r="A1" t="s">
        <v>105</v>
      </c>
    </row>
    <row r="2" spans="1:3" ht="22.5" customHeight="1">
      <c r="A2" s="104" t="s">
        <v>121</v>
      </c>
      <c r="B2" s="104"/>
      <c r="C2" s="104"/>
    </row>
    <row r="3" spans="1:3" ht="21.75" customHeight="1">
      <c r="A3" s="90" t="s">
        <v>194</v>
      </c>
      <c r="C3" s="13" t="s">
        <v>1</v>
      </c>
    </row>
    <row r="4" spans="1:3" ht="21" customHeight="1">
      <c r="A4" s="105" t="s">
        <v>106</v>
      </c>
      <c r="B4" s="105"/>
      <c r="C4" s="106" t="s">
        <v>4</v>
      </c>
    </row>
    <row r="5" spans="1:3" ht="21" customHeight="1">
      <c r="A5" s="14" t="s">
        <v>56</v>
      </c>
      <c r="B5" s="14" t="s">
        <v>57</v>
      </c>
      <c r="C5" s="107"/>
    </row>
    <row r="6" spans="1:3" s="90" customFormat="1" ht="20.100000000000001" customHeight="1">
      <c r="A6" s="88"/>
      <c r="B6" s="89" t="s">
        <v>50</v>
      </c>
      <c r="C6" s="72">
        <v>787.27</v>
      </c>
    </row>
    <row r="7" spans="1:3" ht="20.100000000000001" customHeight="1">
      <c r="A7" s="88" t="s">
        <v>147</v>
      </c>
      <c r="B7" s="89" t="s">
        <v>148</v>
      </c>
      <c r="C7" s="72">
        <v>647</v>
      </c>
    </row>
    <row r="8" spans="1:3" ht="20.100000000000001" customHeight="1">
      <c r="A8" s="88" t="s">
        <v>149</v>
      </c>
      <c r="B8" s="89" t="s">
        <v>150</v>
      </c>
      <c r="C8" s="72">
        <v>268.72000000000003</v>
      </c>
    </row>
    <row r="9" spans="1:3" ht="20.100000000000001" customHeight="1">
      <c r="A9" s="88" t="s">
        <v>151</v>
      </c>
      <c r="B9" s="89" t="s">
        <v>152</v>
      </c>
      <c r="C9" s="72">
        <v>98.51</v>
      </c>
    </row>
    <row r="10" spans="1:3" ht="20.100000000000001" customHeight="1">
      <c r="A10" s="88" t="s">
        <v>153</v>
      </c>
      <c r="B10" s="89" t="s">
        <v>154</v>
      </c>
      <c r="C10" s="72">
        <v>9.86</v>
      </c>
    </row>
    <row r="11" spans="1:3" ht="20.100000000000001" customHeight="1">
      <c r="A11" s="88" t="s">
        <v>155</v>
      </c>
      <c r="B11" s="89" t="s">
        <v>156</v>
      </c>
      <c r="C11" s="72">
        <v>78.739999999999995</v>
      </c>
    </row>
    <row r="12" spans="1:3" ht="20.100000000000001" customHeight="1">
      <c r="A12" s="88" t="s">
        <v>157</v>
      </c>
      <c r="B12" s="89" t="s">
        <v>204</v>
      </c>
      <c r="C12" s="72">
        <v>85.02</v>
      </c>
    </row>
    <row r="13" spans="1:3" ht="20.100000000000001" customHeight="1">
      <c r="A13" s="88" t="s">
        <v>158</v>
      </c>
      <c r="B13" s="89" t="s">
        <v>205</v>
      </c>
      <c r="C13" s="72">
        <v>40.08</v>
      </c>
    </row>
    <row r="14" spans="1:3" ht="20.100000000000001" customHeight="1">
      <c r="A14" s="88" t="s">
        <v>159</v>
      </c>
      <c r="B14" s="89" t="s">
        <v>206</v>
      </c>
      <c r="C14" s="72">
        <v>13.36</v>
      </c>
    </row>
    <row r="15" spans="1:3" ht="20.100000000000001" customHeight="1">
      <c r="A15" s="88" t="s">
        <v>160</v>
      </c>
      <c r="B15" s="89" t="s">
        <v>208</v>
      </c>
      <c r="C15" s="72">
        <v>1.7</v>
      </c>
    </row>
    <row r="16" spans="1:3" ht="20.100000000000001" customHeight="1">
      <c r="A16" s="88" t="s">
        <v>161</v>
      </c>
      <c r="B16" s="89" t="s">
        <v>207</v>
      </c>
      <c r="C16" s="72">
        <v>51.01</v>
      </c>
    </row>
    <row r="17" spans="1:3" ht="20.100000000000001" customHeight="1">
      <c r="A17" s="88" t="s">
        <v>162</v>
      </c>
      <c r="B17" s="89" t="s">
        <v>163</v>
      </c>
      <c r="C17" s="72">
        <v>103.54</v>
      </c>
    </row>
    <row r="18" spans="1:3" ht="20.100000000000001" customHeight="1">
      <c r="A18" s="88" t="s">
        <v>164</v>
      </c>
      <c r="B18" s="89" t="s">
        <v>165</v>
      </c>
      <c r="C18" s="72">
        <v>10</v>
      </c>
    </row>
    <row r="19" spans="1:3" ht="20.100000000000001" customHeight="1">
      <c r="A19" s="88" t="s">
        <v>166</v>
      </c>
      <c r="B19" s="89" t="s">
        <v>167</v>
      </c>
      <c r="C19" s="72">
        <v>3.05</v>
      </c>
    </row>
    <row r="20" spans="1:3" ht="20.100000000000001" customHeight="1">
      <c r="A20" s="88" t="s">
        <v>168</v>
      </c>
      <c r="B20" s="89" t="s">
        <v>169</v>
      </c>
      <c r="C20" s="72">
        <v>6.1</v>
      </c>
    </row>
    <row r="21" spans="1:3" ht="20.100000000000001" customHeight="1">
      <c r="A21" s="88" t="s">
        <v>170</v>
      </c>
      <c r="B21" s="89" t="s">
        <v>171</v>
      </c>
      <c r="C21" s="72">
        <v>15</v>
      </c>
    </row>
    <row r="22" spans="1:3" ht="20.100000000000001" customHeight="1">
      <c r="A22" s="88" t="s">
        <v>172</v>
      </c>
      <c r="B22" s="89" t="s">
        <v>209</v>
      </c>
      <c r="C22" s="72">
        <v>10</v>
      </c>
    </row>
    <row r="23" spans="1:3" ht="20.100000000000001" customHeight="1">
      <c r="A23" s="88" t="s">
        <v>173</v>
      </c>
      <c r="B23" s="89" t="s">
        <v>210</v>
      </c>
      <c r="C23" s="72">
        <v>3</v>
      </c>
    </row>
    <row r="24" spans="1:3" ht="20.100000000000001" customHeight="1">
      <c r="A24" s="88" t="s">
        <v>174</v>
      </c>
      <c r="B24" s="89" t="s">
        <v>175</v>
      </c>
      <c r="C24" s="72">
        <v>2</v>
      </c>
    </row>
    <row r="25" spans="1:3" ht="20.100000000000001" customHeight="1">
      <c r="A25" s="88" t="s">
        <v>176</v>
      </c>
      <c r="B25" s="89" t="s">
        <v>211</v>
      </c>
      <c r="C25" s="72">
        <v>5</v>
      </c>
    </row>
    <row r="26" spans="1:3" ht="20.100000000000001" customHeight="1">
      <c r="A26" s="88" t="s">
        <v>177</v>
      </c>
      <c r="B26" s="89" t="s">
        <v>212</v>
      </c>
      <c r="C26" s="72">
        <v>2</v>
      </c>
    </row>
    <row r="27" spans="1:3" ht="20.100000000000001" customHeight="1">
      <c r="A27" s="88" t="s">
        <v>178</v>
      </c>
      <c r="B27" s="89" t="s">
        <v>179</v>
      </c>
      <c r="C27" s="72">
        <v>8.5</v>
      </c>
    </row>
    <row r="28" spans="1:3" ht="20.100000000000001" customHeight="1">
      <c r="A28" s="88" t="s">
        <v>180</v>
      </c>
      <c r="B28" s="89" t="s">
        <v>181</v>
      </c>
      <c r="C28" s="72">
        <v>0.56000000000000005</v>
      </c>
    </row>
    <row r="29" spans="1:3" ht="20.100000000000001" customHeight="1">
      <c r="A29" s="88" t="s">
        <v>182</v>
      </c>
      <c r="B29" s="89" t="s">
        <v>183</v>
      </c>
      <c r="C29" s="72">
        <v>32.92</v>
      </c>
    </row>
    <row r="30" spans="1:3" ht="20.100000000000001" customHeight="1">
      <c r="A30" s="88" t="s">
        <v>184</v>
      </c>
      <c r="B30" s="89" t="s">
        <v>213</v>
      </c>
      <c r="C30" s="72">
        <v>5.41</v>
      </c>
    </row>
    <row r="31" spans="1:3" ht="20.100000000000001" customHeight="1">
      <c r="A31" s="88" t="s">
        <v>185</v>
      </c>
      <c r="B31" s="89" t="s">
        <v>186</v>
      </c>
      <c r="C31" s="72">
        <v>36.729999999999997</v>
      </c>
    </row>
    <row r="32" spans="1:3" ht="20.100000000000001" customHeight="1">
      <c r="A32" s="88" t="s">
        <v>187</v>
      </c>
      <c r="B32" s="89" t="s">
        <v>188</v>
      </c>
      <c r="C32" s="72">
        <v>30.23</v>
      </c>
    </row>
    <row r="33" spans="1:3" ht="20.100000000000001" customHeight="1">
      <c r="A33" s="88" t="s">
        <v>189</v>
      </c>
      <c r="B33" s="89" t="s">
        <v>190</v>
      </c>
      <c r="C33" s="72">
        <v>4.7</v>
      </c>
    </row>
    <row r="34" spans="1:3" ht="20.100000000000001" customHeight="1">
      <c r="A34" s="88" t="s">
        <v>191</v>
      </c>
      <c r="B34" s="89" t="s">
        <v>192</v>
      </c>
      <c r="C34" s="72">
        <v>1.8</v>
      </c>
    </row>
  </sheetData>
  <sheetProtection formatCells="0" formatColumns="0" formatRows="0"/>
  <mergeCells count="3">
    <mergeCell ref="A2:C2"/>
    <mergeCell ref="A4:B4"/>
    <mergeCell ref="C4:C5"/>
  </mergeCells>
  <phoneticPr fontId="8" type="noConversion"/>
  <printOptions horizontalCentered="1"/>
  <pageMargins left="0.35" right="0.35" top="0.98" bottom="0.98" header="0.51" footer="0.51"/>
  <pageSetup paperSize="9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6:D7"/>
    </sheetView>
  </sheetViews>
  <sheetFormatPr defaultRowHeight="14.25"/>
  <cols>
    <col min="1" max="1" width="17.875" style="1" customWidth="1"/>
    <col min="2" max="2" width="39.375" style="1" customWidth="1"/>
    <col min="3" max="3" width="20.25" style="1" customWidth="1"/>
    <col min="4" max="4" width="16.25" style="1" customWidth="1"/>
    <col min="5" max="5" width="19.625" style="1" customWidth="1"/>
    <col min="6" max="6" width="18.5" style="1" customWidth="1"/>
    <col min="7" max="16384" width="9" style="1"/>
  </cols>
  <sheetData>
    <row r="1" spans="1:6" ht="14.25" customHeight="1">
      <c r="A1" s="2" t="s">
        <v>107</v>
      </c>
    </row>
    <row r="2" spans="1:6" ht="22.5" customHeight="1">
      <c r="A2" s="8" t="s">
        <v>122</v>
      </c>
      <c r="B2" s="9"/>
      <c r="C2" s="9"/>
      <c r="D2" s="9"/>
      <c r="E2" s="9"/>
      <c r="F2" s="9"/>
    </row>
    <row r="3" spans="1:6" ht="18.75" customHeight="1">
      <c r="A3" s="84" t="s">
        <v>193</v>
      </c>
      <c r="B3" s="10"/>
      <c r="C3" s="10"/>
      <c r="D3" s="10"/>
      <c r="E3" s="10"/>
      <c r="F3" s="11" t="s">
        <v>1</v>
      </c>
    </row>
    <row r="4" spans="1:6" ht="20.25" customHeight="1">
      <c r="A4" s="108" t="s">
        <v>56</v>
      </c>
      <c r="B4" s="108" t="s">
        <v>57</v>
      </c>
      <c r="C4" s="108" t="s">
        <v>125</v>
      </c>
      <c r="D4" s="108" t="s">
        <v>108</v>
      </c>
      <c r="E4" s="108"/>
      <c r="F4" s="108"/>
    </row>
    <row r="5" spans="1:6" ht="18" customHeight="1">
      <c r="A5" s="108"/>
      <c r="B5" s="108"/>
      <c r="C5" s="108"/>
      <c r="D5" s="12" t="s">
        <v>50</v>
      </c>
      <c r="E5" s="12" t="s">
        <v>61</v>
      </c>
      <c r="F5" s="12" t="s">
        <v>62</v>
      </c>
    </row>
    <row r="6" spans="1:6" s="79" customFormat="1" ht="20.25" customHeight="1">
      <c r="A6" s="69"/>
      <c r="B6" s="67"/>
      <c r="C6" s="68"/>
      <c r="D6" s="68"/>
      <c r="E6" s="66"/>
      <c r="F6" s="68"/>
    </row>
    <row r="7" spans="1:6">
      <c r="A7" s="93" t="s">
        <v>214</v>
      </c>
    </row>
  </sheetData>
  <sheetProtection formatCells="0" formatColumns="0" formatRows="0"/>
  <mergeCells count="4">
    <mergeCell ref="D4:F4"/>
    <mergeCell ref="A4:A5"/>
    <mergeCell ref="B4:B5"/>
    <mergeCell ref="C4:C5"/>
  </mergeCells>
  <phoneticPr fontId="8" type="noConversion"/>
  <printOptions horizontalCentered="1"/>
  <pageMargins left="0.75" right="0.75" top="0.98" bottom="0.98" header="0.51" footer="0.51"/>
  <pageSetup paperSize="9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A7" sqref="A7"/>
    </sheetView>
  </sheetViews>
  <sheetFormatPr defaultRowHeight="14.25"/>
  <cols>
    <col min="1" max="1" width="17.875" style="1" customWidth="1"/>
    <col min="2" max="2" width="39.375" style="1" customWidth="1"/>
    <col min="3" max="3" width="20.25" style="1" customWidth="1"/>
    <col min="4" max="4" width="16.25" style="1" customWidth="1"/>
    <col min="5" max="5" width="19.625" style="1" customWidth="1"/>
    <col min="6" max="6" width="18.5" style="1" customWidth="1"/>
    <col min="7" max="16384" width="9" style="1"/>
  </cols>
  <sheetData>
    <row r="1" spans="1:6" ht="14.25" customHeight="1">
      <c r="A1" s="2" t="s">
        <v>107</v>
      </c>
    </row>
    <row r="2" spans="1:6" ht="22.5" customHeight="1">
      <c r="A2" s="8" t="s">
        <v>124</v>
      </c>
      <c r="B2" s="9"/>
      <c r="C2" s="9"/>
      <c r="D2" s="9"/>
      <c r="E2" s="9"/>
      <c r="F2" s="9"/>
    </row>
    <row r="3" spans="1:6" ht="18.75" customHeight="1">
      <c r="A3" s="84" t="s">
        <v>195</v>
      </c>
      <c r="B3" s="10"/>
      <c r="C3" s="10"/>
      <c r="D3" s="10"/>
      <c r="E3" s="10"/>
      <c r="F3" s="11" t="s">
        <v>1</v>
      </c>
    </row>
    <row r="4" spans="1:6" ht="20.25" customHeight="1">
      <c r="A4" s="108" t="s">
        <v>56</v>
      </c>
      <c r="B4" s="108" t="s">
        <v>57</v>
      </c>
      <c r="C4" s="108" t="s">
        <v>126</v>
      </c>
      <c r="D4" s="108" t="s">
        <v>127</v>
      </c>
      <c r="E4" s="108"/>
      <c r="F4" s="108"/>
    </row>
    <row r="5" spans="1:6" ht="18" customHeight="1">
      <c r="A5" s="108"/>
      <c r="B5" s="108"/>
      <c r="C5" s="108"/>
      <c r="D5" s="12" t="s">
        <v>50</v>
      </c>
      <c r="E5" s="12" t="s">
        <v>61</v>
      </c>
      <c r="F5" s="12" t="s">
        <v>62</v>
      </c>
    </row>
    <row r="6" spans="1:6" ht="20.25" customHeight="1">
      <c r="A6" s="69"/>
      <c r="B6" s="67"/>
      <c r="C6" s="68"/>
      <c r="D6" s="68"/>
      <c r="E6" s="66"/>
      <c r="F6" s="68"/>
    </row>
    <row r="7" spans="1:6">
      <c r="A7" s="93" t="s">
        <v>215</v>
      </c>
    </row>
  </sheetData>
  <sheetProtection formatCells="0" formatColumns="0" formatRows="0"/>
  <mergeCells count="4">
    <mergeCell ref="D4:F4"/>
    <mergeCell ref="A4:A5"/>
    <mergeCell ref="B4:B5"/>
    <mergeCell ref="C4:C5"/>
  </mergeCells>
  <phoneticPr fontId="8" type="noConversion"/>
  <printOptions horizontalCentered="1"/>
  <pageMargins left="0.75" right="0.75" top="0.98" bottom="0.98" header="0.51" footer="0.5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A4" sqref="A4"/>
    </sheetView>
  </sheetViews>
  <sheetFormatPr defaultRowHeight="14.25"/>
  <cols>
    <col min="1" max="1" width="44.75" style="1" customWidth="1"/>
    <col min="2" max="2" width="44" style="1" customWidth="1"/>
    <col min="3" max="16384" width="9" style="1"/>
  </cols>
  <sheetData>
    <row r="1" spans="1:2" ht="17.25" customHeight="1">
      <c r="A1" s="2" t="s">
        <v>109</v>
      </c>
    </row>
    <row r="2" spans="1:2" ht="22.5" customHeight="1">
      <c r="A2" s="109" t="s">
        <v>123</v>
      </c>
      <c r="B2" s="109"/>
    </row>
    <row r="3" spans="1:2" ht="24" customHeight="1">
      <c r="A3" s="40" t="s">
        <v>128</v>
      </c>
      <c r="B3" s="3" t="s">
        <v>1</v>
      </c>
    </row>
    <row r="4" spans="1:2" ht="45" customHeight="1">
      <c r="A4" s="4" t="s">
        <v>66</v>
      </c>
      <c r="B4" s="5" t="s">
        <v>4</v>
      </c>
    </row>
    <row r="5" spans="1:2" s="79" customFormat="1" ht="34.5" customHeight="1">
      <c r="A5" s="91" t="s">
        <v>50</v>
      </c>
      <c r="B5" s="92">
        <v>15</v>
      </c>
    </row>
    <row r="6" spans="1:2" s="79" customFormat="1" ht="34.5" customHeight="1">
      <c r="A6" s="6" t="s">
        <v>110</v>
      </c>
      <c r="B6" s="25">
        <v>10</v>
      </c>
    </row>
    <row r="7" spans="1:2" s="79" customFormat="1" ht="34.5" customHeight="1">
      <c r="A7" s="6" t="s">
        <v>111</v>
      </c>
      <c r="B7" s="25">
        <v>5</v>
      </c>
    </row>
    <row r="8" spans="1:2" s="79" customFormat="1" ht="34.5" customHeight="1">
      <c r="A8" s="6" t="s">
        <v>112</v>
      </c>
      <c r="B8" s="25">
        <v>0</v>
      </c>
    </row>
    <row r="9" spans="1:2" s="79" customFormat="1" ht="34.5" customHeight="1">
      <c r="A9" s="6" t="s">
        <v>113</v>
      </c>
      <c r="B9" s="25">
        <v>0</v>
      </c>
    </row>
    <row r="10" spans="1:2" s="79" customFormat="1" ht="34.5" customHeight="1">
      <c r="A10" s="6" t="s">
        <v>114</v>
      </c>
      <c r="B10" s="25">
        <v>0</v>
      </c>
    </row>
    <row r="11" spans="1:2" ht="15">
      <c r="A11" s="7"/>
    </row>
  </sheetData>
  <sheetProtection formatCells="0" formatColumns="0" formatRows="0"/>
  <mergeCells count="1">
    <mergeCell ref="A2:B2"/>
  </mergeCells>
  <phoneticPr fontId="8" type="noConversion"/>
  <printOptions horizontalCentered="1"/>
  <pageMargins left="0.39" right="0.39" top="0.79" bottom="0.75" header="0.51" footer="0.4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9</vt:i4>
      </vt:variant>
      <vt:variant>
        <vt:lpstr>命名范围</vt:lpstr>
      </vt:variant>
      <vt:variant>
        <vt:i4>18</vt:i4>
      </vt:variant>
    </vt:vector>
  </HeadingPairs>
  <TitlesOfParts>
    <vt:vector size="27" baseType="lpstr">
      <vt:lpstr>附18部门收支预算总表</vt:lpstr>
      <vt:lpstr>附19部门收入预算总表</vt:lpstr>
      <vt:lpstr>附20部门支出预算总表</vt:lpstr>
      <vt:lpstr>附21部门财政拨款收支总表</vt:lpstr>
      <vt:lpstr>附22部门一般公共预算支出</vt:lpstr>
      <vt:lpstr>附23部门一般公共预算基本</vt:lpstr>
      <vt:lpstr>附24部门政府性基金收支预</vt:lpstr>
      <vt:lpstr>附25部门国有资本经营收支</vt:lpstr>
      <vt:lpstr>附26部门三公经费预算情况</vt:lpstr>
      <vt:lpstr>附18部门收支预算总表!Print_Area</vt:lpstr>
      <vt:lpstr>附19部门收入预算总表!Print_Area</vt:lpstr>
      <vt:lpstr>附20部门支出预算总表!Print_Area</vt:lpstr>
      <vt:lpstr>附21部门财政拨款收支总表!Print_Area</vt:lpstr>
      <vt:lpstr>附22部门一般公共预算支出!Print_Area</vt:lpstr>
      <vt:lpstr>附23部门一般公共预算基本!Print_Area</vt:lpstr>
      <vt:lpstr>附24部门政府性基金收支预!Print_Area</vt:lpstr>
      <vt:lpstr>附25部门国有资本经营收支!Print_Area</vt:lpstr>
      <vt:lpstr>附26部门三公经费预算情况!Print_Area</vt:lpstr>
      <vt:lpstr>附18部门收支预算总表!Print_Titles</vt:lpstr>
      <vt:lpstr>附19部门收入预算总表!Print_Titles</vt:lpstr>
      <vt:lpstr>附20部门支出预算总表!Print_Titles</vt:lpstr>
      <vt:lpstr>附21部门财政拨款收支总表!Print_Titles</vt:lpstr>
      <vt:lpstr>附22部门一般公共预算支出!Print_Titles</vt:lpstr>
      <vt:lpstr>附23部门一般公共预算基本!Print_Titles</vt:lpstr>
      <vt:lpstr>附24部门政府性基金收支预!Print_Titles</vt:lpstr>
      <vt:lpstr>附25部门国有资本经营收支!Print_Titles</vt:lpstr>
      <vt:lpstr>附26部门三公经费预算情况!Print_Titles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贾成亮</dc:creator>
  <cp:lastModifiedBy>AutoBVT</cp:lastModifiedBy>
  <cp:revision>1</cp:revision>
  <cp:lastPrinted>2017-02-14T01:45:54Z</cp:lastPrinted>
  <dcterms:created xsi:type="dcterms:W3CDTF">2014-12-08T10:49:21Z</dcterms:created>
  <dcterms:modified xsi:type="dcterms:W3CDTF">2018-09-14T09:27:34Z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  <property fmtid="{D5CDD505-2E9C-101B-9397-08002B2CF9AE}" pid="3" name="EDOID">
    <vt:i4>15534614</vt:i4>
  </property>
</Properties>
</file>